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o\Desktop\"/>
    </mc:Choice>
  </mc:AlternateContent>
  <xr:revisionPtr revIDLastSave="0" documentId="8_{C77D382A-30FC-BC4D-BBD3-31CA97B57E8D}" xr6:coauthVersionLast="47" xr6:coauthVersionMax="47" xr10:uidLastSave="{00000000-0000-0000-0000-000000000000}"/>
  <bookViews>
    <workbookView xWindow="-120" yWindow="-120" windowWidth="21840" windowHeight="13020" xr2:uid="{208833D4-89BE-4206-87AE-E6CC9B1099FA}"/>
  </bookViews>
  <sheets>
    <sheet name="TABELAIMP" sheetId="1" r:id="rId1"/>
  </sheets>
  <externalReferences>
    <externalReference r:id="rId2"/>
  </externalReferences>
  <definedNames>
    <definedName name="_xlnm.Print_Area" localSheetId="0">TABELAIMP!$A$1:$Y$77</definedName>
    <definedName name="TABELAIMP">'[1]Tabela Importados'!$A$3:$F$356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F22" i="1"/>
  <c r="I22" i="1"/>
  <c r="K22" i="1"/>
  <c r="M22" i="1"/>
  <c r="O22" i="1"/>
  <c r="Q22" i="1"/>
  <c r="S22" i="1"/>
  <c r="U22" i="1"/>
  <c r="W22" i="1"/>
  <c r="Y22" i="1"/>
  <c r="Y54" i="1"/>
  <c r="W54" i="1"/>
  <c r="U54" i="1"/>
  <c r="S54" i="1"/>
  <c r="Q54" i="1"/>
  <c r="O54" i="1"/>
  <c r="M54" i="1"/>
  <c r="K54" i="1"/>
  <c r="G54" i="1"/>
  <c r="E54" i="1"/>
  <c r="Y13" i="1"/>
  <c r="Y11" i="1"/>
  <c r="Y9" i="1"/>
  <c r="W13" i="1"/>
  <c r="W11" i="1"/>
  <c r="W9" i="1"/>
  <c r="U13" i="1"/>
  <c r="U11" i="1"/>
  <c r="U9" i="1"/>
  <c r="S13" i="1"/>
  <c r="S11" i="1"/>
  <c r="S9" i="1"/>
  <c r="Q13" i="1"/>
  <c r="Q11" i="1"/>
  <c r="Q9" i="1"/>
  <c r="O13" i="1"/>
  <c r="O11" i="1"/>
  <c r="O9" i="1"/>
  <c r="M13" i="1"/>
  <c r="M11" i="1"/>
  <c r="M9" i="1"/>
  <c r="K9" i="1"/>
  <c r="K10" i="1"/>
  <c r="K11" i="1"/>
  <c r="K12" i="1"/>
  <c r="K13" i="1"/>
  <c r="I9" i="1"/>
  <c r="I10" i="1"/>
  <c r="I11" i="1"/>
  <c r="I12" i="1"/>
  <c r="I13" i="1"/>
  <c r="E10" i="1"/>
  <c r="G10" i="1"/>
  <c r="E11" i="1"/>
  <c r="G11" i="1"/>
  <c r="E12" i="1"/>
  <c r="G12" i="1"/>
  <c r="E13" i="1"/>
  <c r="G13" i="1"/>
  <c r="E9" i="1"/>
  <c r="G9" i="1"/>
  <c r="Y39" i="1"/>
  <c r="Y40" i="1"/>
  <c r="W39" i="1"/>
  <c r="W40" i="1"/>
  <c r="U39" i="1"/>
  <c r="U40" i="1"/>
  <c r="S39" i="1"/>
  <c r="S40" i="1"/>
  <c r="Q39" i="1"/>
  <c r="Q40" i="1"/>
  <c r="O39" i="1"/>
  <c r="O40" i="1"/>
  <c r="M39" i="1"/>
  <c r="M40" i="1"/>
  <c r="K39" i="1"/>
  <c r="K40" i="1"/>
  <c r="G39" i="1"/>
  <c r="G40" i="1"/>
  <c r="E39" i="1"/>
  <c r="E40" i="1"/>
  <c r="I8" i="1"/>
  <c r="I14" i="1"/>
  <c r="I15" i="1"/>
  <c r="I16" i="1"/>
  <c r="I17" i="1"/>
  <c r="I18" i="1"/>
  <c r="I19" i="1"/>
  <c r="I20" i="1"/>
  <c r="I21" i="1"/>
  <c r="Y19" i="1"/>
  <c r="W19" i="1"/>
  <c r="U19" i="1"/>
  <c r="S19" i="1"/>
  <c r="Q19" i="1"/>
  <c r="O19" i="1"/>
  <c r="M19" i="1"/>
  <c r="K19" i="1"/>
  <c r="E19" i="1"/>
  <c r="G19" i="1"/>
  <c r="F19" i="1"/>
  <c r="E51" i="1"/>
  <c r="E50" i="1"/>
  <c r="E38" i="1"/>
  <c r="G41" i="1"/>
  <c r="E41" i="1"/>
  <c r="Y51" i="1"/>
  <c r="Y50" i="1"/>
  <c r="W51" i="1"/>
  <c r="W50" i="1"/>
  <c r="U50" i="1"/>
  <c r="U51" i="1"/>
  <c r="S51" i="1"/>
  <c r="S50" i="1"/>
  <c r="Q51" i="1"/>
  <c r="Q50" i="1"/>
  <c r="O51" i="1"/>
  <c r="O50" i="1"/>
  <c r="M51" i="1"/>
  <c r="M50" i="1"/>
  <c r="Y52" i="1"/>
  <c r="W52" i="1"/>
  <c r="U52" i="1"/>
  <c r="S52" i="1"/>
  <c r="Q52" i="1"/>
  <c r="M52" i="1"/>
  <c r="K52" i="1"/>
  <c r="G52" i="1"/>
  <c r="E52" i="1"/>
  <c r="K51" i="1"/>
  <c r="G51" i="1"/>
  <c r="K50" i="1"/>
  <c r="G50" i="1"/>
  <c r="Y53" i="1"/>
  <c r="W53" i="1"/>
  <c r="U53" i="1"/>
  <c r="S53" i="1"/>
  <c r="Q53" i="1"/>
  <c r="O53" i="1"/>
  <c r="M53" i="1"/>
  <c r="K53" i="1"/>
  <c r="G53" i="1"/>
  <c r="E53" i="1"/>
  <c r="Y46" i="1"/>
  <c r="Y45" i="1"/>
  <c r="W46" i="1"/>
  <c r="W45" i="1"/>
  <c r="U46" i="1"/>
  <c r="U45" i="1"/>
  <c r="S46" i="1"/>
  <c r="S45" i="1"/>
  <c r="Q46" i="1"/>
  <c r="Q45" i="1"/>
  <c r="O46" i="1"/>
  <c r="O45" i="1"/>
  <c r="M46" i="1"/>
  <c r="M45" i="1"/>
  <c r="K46" i="1"/>
  <c r="K45" i="1"/>
  <c r="G46" i="1"/>
  <c r="E46" i="1"/>
  <c r="G45" i="1"/>
  <c r="E45" i="1"/>
  <c r="E55" i="1"/>
  <c r="G55" i="1"/>
  <c r="K55" i="1"/>
  <c r="M55" i="1"/>
  <c r="O55" i="1"/>
  <c r="Q55" i="1"/>
  <c r="S55" i="1"/>
  <c r="U55" i="1"/>
  <c r="W55" i="1"/>
  <c r="Y55" i="1"/>
  <c r="Y38" i="1"/>
  <c r="W38" i="1"/>
  <c r="U38" i="1"/>
  <c r="S38" i="1"/>
  <c r="Q38" i="1"/>
  <c r="O38" i="1"/>
  <c r="M38" i="1"/>
  <c r="K38" i="1"/>
  <c r="K41" i="1"/>
  <c r="G38" i="1"/>
  <c r="Y20" i="1"/>
  <c r="W20" i="1"/>
  <c r="U20" i="1"/>
  <c r="S20" i="1"/>
  <c r="K20" i="1"/>
  <c r="E20" i="1"/>
  <c r="G20" i="1"/>
  <c r="F20" i="1"/>
  <c r="I60" i="1"/>
  <c r="I61" i="1"/>
  <c r="I62" i="1"/>
  <c r="I63" i="1"/>
  <c r="I64" i="1"/>
  <c r="I65" i="1"/>
  <c r="I66" i="1"/>
  <c r="Y44" i="1"/>
  <c r="W44" i="1"/>
  <c r="U44" i="1"/>
  <c r="S44" i="1"/>
  <c r="Q44" i="1"/>
  <c r="O44" i="1"/>
  <c r="M44" i="1"/>
  <c r="K43" i="1"/>
  <c r="M43" i="1"/>
  <c r="O43" i="1"/>
  <c r="Q43" i="1"/>
  <c r="S43" i="1"/>
  <c r="U43" i="1"/>
  <c r="W43" i="1"/>
  <c r="Y43" i="1"/>
  <c r="G43" i="1"/>
  <c r="E43" i="1"/>
  <c r="K42" i="1"/>
  <c r="M42" i="1"/>
  <c r="O42" i="1"/>
  <c r="Q42" i="1"/>
  <c r="S42" i="1"/>
  <c r="U42" i="1"/>
  <c r="W42" i="1"/>
  <c r="Y42" i="1"/>
  <c r="E42" i="1"/>
  <c r="G42" i="1"/>
  <c r="K44" i="1"/>
  <c r="G44" i="1"/>
  <c r="E44" i="1"/>
  <c r="Y41" i="1"/>
  <c r="W41" i="1"/>
  <c r="U41" i="1"/>
  <c r="S41" i="1"/>
  <c r="Q41" i="1"/>
  <c r="O41" i="1"/>
  <c r="M41" i="1"/>
  <c r="K60" i="1"/>
  <c r="K61" i="1"/>
  <c r="K62" i="1"/>
  <c r="K63" i="1"/>
  <c r="K64" i="1"/>
  <c r="K65" i="1"/>
  <c r="K66" i="1"/>
  <c r="G60" i="1"/>
  <c r="G61" i="1"/>
  <c r="G62" i="1"/>
  <c r="G63" i="1"/>
  <c r="G64" i="1"/>
  <c r="G65" i="1"/>
  <c r="G66" i="1"/>
  <c r="E61" i="1"/>
  <c r="E62" i="1"/>
  <c r="E63" i="1"/>
  <c r="E64" i="1"/>
  <c r="E65" i="1"/>
  <c r="E66" i="1"/>
  <c r="E60" i="1"/>
  <c r="Y33" i="1"/>
  <c r="Y29" i="1"/>
  <c r="Y30" i="1"/>
  <c r="Y31" i="1"/>
  <c r="Y32" i="1"/>
  <c r="Y28" i="1"/>
  <c r="Y27" i="1"/>
  <c r="W33" i="1"/>
  <c r="W29" i="1"/>
  <c r="W30" i="1"/>
  <c r="W31" i="1"/>
  <c r="W32" i="1"/>
  <c r="W28" i="1"/>
  <c r="W27" i="1"/>
  <c r="U33" i="1"/>
  <c r="U29" i="1"/>
  <c r="U30" i="1"/>
  <c r="U31" i="1"/>
  <c r="U32" i="1"/>
  <c r="U28" i="1"/>
  <c r="U27" i="1"/>
  <c r="S33" i="1"/>
  <c r="S29" i="1"/>
  <c r="S30" i="1"/>
  <c r="S31" i="1"/>
  <c r="S32" i="1"/>
  <c r="S28" i="1"/>
  <c r="S27" i="1"/>
  <c r="Q33" i="1"/>
  <c r="Q29" i="1"/>
  <c r="Q30" i="1"/>
  <c r="Q31" i="1"/>
  <c r="Q32" i="1"/>
  <c r="Q28" i="1"/>
  <c r="Q27" i="1"/>
  <c r="O33" i="1"/>
  <c r="O29" i="1"/>
  <c r="O30" i="1"/>
  <c r="O31" i="1"/>
  <c r="O32" i="1"/>
  <c r="O28" i="1"/>
  <c r="O27" i="1"/>
  <c r="M33" i="1"/>
  <c r="M29" i="1"/>
  <c r="M30" i="1"/>
  <c r="M31" i="1"/>
  <c r="M32" i="1"/>
  <c r="M28" i="1"/>
  <c r="M27" i="1"/>
  <c r="K28" i="1"/>
  <c r="K29" i="1"/>
  <c r="K30" i="1"/>
  <c r="K31" i="1"/>
  <c r="K32" i="1"/>
  <c r="K33" i="1"/>
  <c r="K27" i="1"/>
  <c r="G28" i="1"/>
  <c r="G29" i="1"/>
  <c r="G30" i="1"/>
  <c r="G31" i="1"/>
  <c r="G32" i="1"/>
  <c r="G33" i="1"/>
  <c r="G27" i="1"/>
  <c r="E28" i="1"/>
  <c r="E29" i="1"/>
  <c r="E30" i="1"/>
  <c r="E31" i="1"/>
  <c r="E32" i="1"/>
  <c r="E33" i="1"/>
  <c r="E27" i="1"/>
  <c r="Y48" i="1"/>
  <c r="W48" i="1"/>
  <c r="U48" i="1"/>
  <c r="S48" i="1"/>
  <c r="Q48" i="1"/>
  <c r="O48" i="1"/>
  <c r="M48" i="1"/>
  <c r="K48" i="1"/>
  <c r="G48" i="1"/>
  <c r="E48" i="1"/>
  <c r="K47" i="1"/>
  <c r="K49" i="1"/>
  <c r="K8" i="1"/>
  <c r="K14" i="1"/>
  <c r="K15" i="1"/>
  <c r="K16" i="1"/>
  <c r="K17" i="1"/>
  <c r="K18" i="1"/>
  <c r="K21" i="1"/>
  <c r="Y47" i="1"/>
  <c r="Y49" i="1"/>
  <c r="W49" i="1"/>
  <c r="W47" i="1"/>
  <c r="U47" i="1"/>
  <c r="U49" i="1"/>
  <c r="S47" i="1"/>
  <c r="S49" i="1"/>
  <c r="Q47" i="1"/>
  <c r="Q49" i="1"/>
  <c r="O47" i="1"/>
  <c r="O49" i="1"/>
  <c r="M47" i="1"/>
  <c r="M49" i="1"/>
  <c r="G47" i="1"/>
  <c r="G49" i="1"/>
  <c r="E47" i="1"/>
  <c r="E49" i="1"/>
  <c r="Y8" i="1"/>
  <c r="Y10" i="1"/>
  <c r="Y12" i="1"/>
  <c r="Y14" i="1"/>
  <c r="Y15" i="1"/>
  <c r="Y16" i="1"/>
  <c r="Y17" i="1"/>
  <c r="Y18" i="1"/>
  <c r="Y21" i="1"/>
  <c r="W8" i="1"/>
  <c r="W10" i="1"/>
  <c r="W12" i="1"/>
  <c r="W14" i="1"/>
  <c r="W15" i="1"/>
  <c r="W16" i="1"/>
  <c r="W17" i="1"/>
  <c r="W18" i="1"/>
  <c r="W21" i="1"/>
  <c r="U8" i="1"/>
  <c r="U10" i="1"/>
  <c r="U12" i="1"/>
  <c r="U14" i="1"/>
  <c r="U15" i="1"/>
  <c r="U16" i="1"/>
  <c r="U17" i="1"/>
  <c r="U18" i="1"/>
  <c r="U21" i="1"/>
  <c r="S8" i="1"/>
  <c r="S10" i="1"/>
  <c r="S12" i="1"/>
  <c r="S14" i="1"/>
  <c r="S15" i="1"/>
  <c r="S16" i="1"/>
  <c r="S17" i="1"/>
  <c r="S18" i="1"/>
  <c r="S21" i="1"/>
  <c r="Q8" i="1"/>
  <c r="Q10" i="1"/>
  <c r="Q12" i="1"/>
  <c r="Q14" i="1"/>
  <c r="Q15" i="1"/>
  <c r="Q16" i="1"/>
  <c r="Q17" i="1"/>
  <c r="Q18" i="1"/>
  <c r="Q21" i="1"/>
  <c r="O8" i="1"/>
  <c r="O10" i="1"/>
  <c r="O12" i="1"/>
  <c r="O14" i="1"/>
  <c r="O15" i="1"/>
  <c r="O16" i="1"/>
  <c r="O17" i="1"/>
  <c r="O18" i="1"/>
  <c r="O21" i="1"/>
  <c r="M8" i="1"/>
  <c r="M10" i="1"/>
  <c r="M12" i="1"/>
  <c r="M14" i="1"/>
  <c r="M15" i="1"/>
  <c r="M16" i="1"/>
  <c r="M17" i="1"/>
  <c r="M18" i="1"/>
  <c r="M21" i="1"/>
  <c r="F8" i="1"/>
  <c r="F10" i="1"/>
  <c r="F12" i="1"/>
  <c r="F14" i="1"/>
  <c r="F15" i="1"/>
  <c r="F16" i="1"/>
  <c r="F17" i="1"/>
  <c r="F18" i="1"/>
  <c r="F21" i="1"/>
  <c r="E8" i="1"/>
  <c r="G8" i="1"/>
  <c r="E14" i="1"/>
  <c r="G14" i="1"/>
  <c r="E15" i="1"/>
  <c r="G15" i="1"/>
  <c r="E16" i="1"/>
  <c r="G16" i="1"/>
  <c r="E17" i="1"/>
  <c r="G17" i="1"/>
  <c r="E18" i="1"/>
  <c r="G18" i="1"/>
  <c r="E21" i="1"/>
  <c r="G21" i="1"/>
</calcChain>
</file>

<file path=xl/sharedStrings.xml><?xml version="1.0" encoding="utf-8"?>
<sst xmlns="http://schemas.openxmlformats.org/spreadsheetml/2006/main" count="844" uniqueCount="91">
  <si>
    <t>MERCEARIA</t>
  </si>
  <si>
    <t>UNIDADE</t>
  </si>
  <si>
    <t>PREÇOS SP</t>
  </si>
  <si>
    <t>FORA DO ESTADO</t>
  </si>
  <si>
    <t>RJ</t>
  </si>
  <si>
    <t>MG</t>
  </si>
  <si>
    <t>PR</t>
  </si>
  <si>
    <t>AP</t>
  </si>
  <si>
    <t>DF</t>
  </si>
  <si>
    <t>AL</t>
  </si>
  <si>
    <t>MT</t>
  </si>
  <si>
    <t>CODIGO</t>
  </si>
  <si>
    <t>DESCRIÇÃO PRODUTO</t>
  </si>
  <si>
    <t>SEM ST</t>
  </si>
  <si>
    <t xml:space="preserve">CAIXA </t>
  </si>
  <si>
    <t>COM ST /IPI</t>
  </si>
  <si>
    <t>CAIXA</t>
  </si>
  <si>
    <t>ST/IPI</t>
  </si>
  <si>
    <t>1</t>
  </si>
  <si>
    <t>Azeitona Azapa C/C 90-110</t>
  </si>
  <si>
    <t>Azeitona Azapa C/C 110-130</t>
  </si>
  <si>
    <t>Azeitona Azapa C/C 130-150</t>
  </si>
  <si>
    <t>Azeitona Verde S/C</t>
  </si>
  <si>
    <t>Azeitona Verde Recheada</t>
  </si>
  <si>
    <t/>
  </si>
  <si>
    <t>IPI</t>
  </si>
  <si>
    <t>SP</t>
  </si>
  <si>
    <t>COM ST/IPI</t>
  </si>
  <si>
    <t>**</t>
  </si>
  <si>
    <t>KG</t>
  </si>
  <si>
    <t>Condições para Frete CIF</t>
  </si>
  <si>
    <t>PARA SP</t>
  </si>
  <si>
    <t xml:space="preserve">Faturamento Minimo: R$ 1.500,00 para Mercearia </t>
  </si>
  <si>
    <t>PARA FORA</t>
  </si>
  <si>
    <t xml:space="preserve">Faturamento Minimo: R$ 2.000,00 para Mercearia </t>
  </si>
  <si>
    <t>PARA MG: ACRESCENTAR + 6%</t>
  </si>
  <si>
    <t>PARA REGIÃO SUL: ACRESCENTAR + 6%</t>
  </si>
  <si>
    <t>97967IN</t>
  </si>
  <si>
    <t>97968IN</t>
  </si>
  <si>
    <t>VINHOS</t>
  </si>
  <si>
    <t>Vinho 120 Reserva Carmenere Seco 750ml</t>
  </si>
  <si>
    <t>Vinho 120 Reserva Cabernet Sauvignon Seco 750ml</t>
  </si>
  <si>
    <t>Vinho Carmen Discovery Entry Cabernet Sauvignon Seco 750ml</t>
  </si>
  <si>
    <t>Vinho Carmen Discovery Entry Carmenere Seco 750ml</t>
  </si>
  <si>
    <t>Vinho Carmen Discovery Entry Chardonnay Seco 750ml</t>
  </si>
  <si>
    <t>Vinho Carmen Discovery Estate Cabernet Sauvignon Seco 750ml</t>
  </si>
  <si>
    <t>Vinho Carmen Discovery Estate Carmenere Seco 750ml</t>
  </si>
  <si>
    <t xml:space="preserve">VINHOS </t>
  </si>
  <si>
    <t xml:space="preserve">MERCEARIA </t>
  </si>
  <si>
    <t>LA EXPLANADA</t>
  </si>
  <si>
    <t>AZEITONAS</t>
  </si>
  <si>
    <t>AZEITONAS VERDES TEMPERADAS LA EXPLANADA RECHEADAS COM PASTA DE ANCHOVA -  150g</t>
  </si>
  <si>
    <t>AZEITONAS VERDES TEMPERADAS LA EXPLANADA RECHEADAS COM PASTA DE QUEIJO AZUL - 150g</t>
  </si>
  <si>
    <t>AZEITONAS VERDES TEMPERADAS LA EXPLANADA RECHEADAS COM PASTA DE TRUFA - 150g</t>
  </si>
  <si>
    <r>
      <t xml:space="preserve">Krititas 350g - </t>
    </r>
    <r>
      <rPr>
        <b/>
        <sz val="11"/>
        <color rgb="FFFF0000"/>
        <rFont val="Aptos Narrow"/>
        <family val="2"/>
        <scheme val="minor"/>
      </rPr>
      <t>CUÉTARA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</si>
  <si>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Pub-Mix 350g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</si>
  <si>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r>
      <t xml:space="preserve">Napolitanas 213g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</si>
  <si>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r>
      <t xml:space="preserve">Biscoito Butter 200g -  </t>
    </r>
    <r>
      <rPr>
        <b/>
        <sz val="11"/>
        <color rgb="FF0070C0"/>
        <rFont val="Aptos Narrow"/>
        <family val="2"/>
        <scheme val="minor"/>
      </rPr>
      <t>DAN CAKE</t>
    </r>
  </si>
  <si>
    <r>
      <t xml:space="preserve">Biscoito Choco Chip Cookies 200g - </t>
    </r>
    <r>
      <rPr>
        <b/>
        <sz val="11"/>
        <color rgb="FF0070C0"/>
        <rFont val="Aptos Narrow"/>
        <family val="2"/>
        <scheme val="minor"/>
      </rPr>
      <t>DAN CAKE</t>
    </r>
  </si>
  <si>
    <r>
      <t xml:space="preserve">Biscoito Butter Cookies 454g  - </t>
    </r>
    <r>
      <rPr>
        <b/>
        <sz val="11"/>
        <color rgb="FF0070C0"/>
        <rFont val="Aptos Narrow"/>
        <family val="2"/>
        <scheme val="minor"/>
      </rPr>
      <t>DAN CAKE</t>
    </r>
  </si>
  <si>
    <r>
      <t xml:space="preserve">Creme de Avelã - </t>
    </r>
    <r>
      <rPr>
        <b/>
        <sz val="11"/>
        <color rgb="FFFF0000"/>
        <rFont val="Aptos Narrow"/>
        <family val="2"/>
        <scheme val="minor"/>
      </rPr>
      <t>Bon Crème</t>
    </r>
    <r>
      <rPr>
        <sz val="11"/>
        <color theme="1"/>
        <rFont val="Aptos Narrow"/>
        <family val="2"/>
        <scheme val="minor"/>
      </rPr>
      <t xml:space="preserve"> 350g</t>
    </r>
  </si>
  <si>
    <t xml:space="preserve">SIMPLES NACIONAL </t>
  </si>
  <si>
    <t xml:space="preserve">REGIME NORMAL </t>
  </si>
  <si>
    <t>FRETE FOB</t>
  </si>
  <si>
    <r>
      <t xml:space="preserve">Biscoito Brownie 150g - </t>
    </r>
    <r>
      <rPr>
        <b/>
        <sz val="11"/>
        <color rgb="FF0070C0"/>
        <rFont val="Aptos Narrow"/>
        <family val="2"/>
        <scheme val="minor"/>
      </rPr>
      <t>DAN CAKE</t>
    </r>
  </si>
  <si>
    <r>
      <t xml:space="preserve">Oceanix Cereales 110g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</si>
  <si>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r>
      <t xml:space="preserve">Oceanix Turtle Eggs 105g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</si>
  <si>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r>
      <t xml:space="preserve">Oceanix Shark Bites 150g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</si>
  <si>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r>
      <t xml:space="preserve">Surtido 210g - </t>
    </r>
    <r>
      <rPr>
        <b/>
        <sz val="11"/>
        <color rgb="FFFF0000"/>
        <rFont val="Aptos Narrow"/>
        <family val="2"/>
        <scheme val="minor"/>
      </rPr>
      <t xml:space="preserve">CUÉTARA </t>
    </r>
  </si>
  <si>
    <t>PARA REGIÃO NORDESTE: ACRESCENTAR +6%</t>
  </si>
  <si>
    <t xml:space="preserve">AZEITONAS VERDES TEMPERADAS LA EXPLANADA "CAMPORREAL" -  200g </t>
  </si>
  <si>
    <t xml:space="preserve">AZEITONAS VERDES TEMPERADAS LA EXPLANADA RECHEADAS COM PASTA DE PIMENTA JALAPEÑO - 150g </t>
  </si>
  <si>
    <t xml:space="preserve">AZEITONAS VERDES TEMPERADAS LA EXPLANADA RECHEADAS COM PASTA DE NEGRONI - 150g </t>
  </si>
  <si>
    <r>
      <t xml:space="preserve">Chicharro Ralado 410g - </t>
    </r>
    <r>
      <rPr>
        <b/>
        <sz val="11"/>
        <color rgb="FFC00000"/>
        <rFont val="Aptos Narrow"/>
        <family val="2"/>
        <scheme val="minor"/>
      </rPr>
      <t>SANTA RITA</t>
    </r>
    <r>
      <rPr>
        <sz val="11"/>
        <color theme="1"/>
        <rFont val="Aptos Narrow"/>
        <family val="2"/>
        <scheme val="minor"/>
      </rPr>
      <t xml:space="preserve"> </t>
    </r>
  </si>
  <si>
    <t>Azeitona Verde Fatiada</t>
  </si>
  <si>
    <t xml:space="preserve">Azeitona Azapa C/C 70-90 </t>
  </si>
  <si>
    <t xml:space="preserve">Azeitona Verde C/C 32-36 </t>
  </si>
  <si>
    <t>Azeitona Azapa C/C 160-200</t>
  </si>
  <si>
    <r>
      <t>Biscoito Strudel 150g -</t>
    </r>
    <r>
      <rPr>
        <sz val="11"/>
        <color rgb="FF0070C0"/>
        <rFont val="Aptos Narrow"/>
        <family val="2"/>
        <scheme val="minor"/>
      </rPr>
      <t xml:space="preserve"> </t>
    </r>
    <r>
      <rPr>
        <b/>
        <sz val="11"/>
        <color rgb="FF0070C0"/>
        <rFont val="Aptos Narrow"/>
        <family val="2"/>
        <scheme val="minor"/>
      </rPr>
      <t>DAN CAKE</t>
    </r>
  </si>
  <si>
    <r>
      <t xml:space="preserve">Pessego em Calda </t>
    </r>
    <r>
      <rPr>
        <b/>
        <sz val="11"/>
        <color rgb="FFFF0000"/>
        <rFont val="Aptos Narrow"/>
        <family val="2"/>
        <scheme val="minor"/>
      </rPr>
      <t>MOLIPERSI</t>
    </r>
    <r>
      <rPr>
        <sz val="11"/>
        <color theme="1"/>
        <rFont val="Aptos Narrow"/>
        <family val="2"/>
        <scheme val="minor"/>
      </rPr>
      <t xml:space="preserve"> 390g - </t>
    </r>
    <r>
      <rPr>
        <b/>
        <sz val="11"/>
        <color rgb="FFFF0000"/>
        <rFont val="Aptos Narrow"/>
        <family val="2"/>
        <scheme val="minor"/>
      </rPr>
      <t>PROMOÇÃO</t>
    </r>
  </si>
  <si>
    <r>
      <t xml:space="preserve">Biscoito Mil Folhas Larguitas Ronda 150g - </t>
    </r>
    <r>
      <rPr>
        <b/>
        <sz val="11"/>
        <color rgb="FFFF0000"/>
        <rFont val="Aptos Narrow"/>
        <family val="2"/>
        <scheme val="minor"/>
      </rPr>
      <t>NOVIDADE</t>
    </r>
  </si>
  <si>
    <r>
      <t xml:space="preserve">Biscoito Mil Folhas Triângulo Ronda 150g - </t>
    </r>
    <r>
      <rPr>
        <b/>
        <sz val="11"/>
        <color rgb="FFFF0000"/>
        <rFont val="Aptos Narrow"/>
        <family val="2"/>
        <scheme val="minor"/>
      </rPr>
      <t>NOVIDADE</t>
    </r>
  </si>
  <si>
    <t>AZEITONAS VERDES TEMPERADAS LA EXPLANADA "CHUPADEDOS"  200g</t>
  </si>
  <si>
    <t>Azeitona Verde  C/C 20-24 - PICUAL</t>
  </si>
  <si>
    <t>Azeitona Verde C/C 24-28 - PICUAL</t>
  </si>
  <si>
    <t>Azeitona Verde  C/C 28-32 - PICUAL</t>
  </si>
  <si>
    <r>
      <t xml:space="preserve">Azeitona Verde  C/C 20-24 - </t>
    </r>
    <r>
      <rPr>
        <b/>
        <sz val="11"/>
        <color theme="1"/>
        <rFont val="Aptos Narrow"/>
        <family val="2"/>
        <scheme val="minor"/>
      </rPr>
      <t>ARAUCO</t>
    </r>
  </si>
  <si>
    <r>
      <t xml:space="preserve">Azeitona Verde C/C 24-28 - </t>
    </r>
    <r>
      <rPr>
        <b/>
        <sz val="11"/>
        <color theme="1"/>
        <rFont val="Aptos Narrow"/>
        <family val="2"/>
        <scheme val="minor"/>
      </rPr>
      <t>ARAUCO</t>
    </r>
  </si>
  <si>
    <r>
      <t xml:space="preserve">Azeitona Verde  C/C 28-32 - </t>
    </r>
    <r>
      <rPr>
        <b/>
        <sz val="11"/>
        <color theme="1"/>
        <rFont val="Aptos Narrow"/>
        <family val="2"/>
        <scheme val="minor"/>
      </rPr>
      <t>ARAUCO</t>
    </r>
  </si>
  <si>
    <r>
      <t xml:space="preserve">Creme de Avelã - </t>
    </r>
    <r>
      <rPr>
        <b/>
        <sz val="11"/>
        <color rgb="FFFF0000"/>
        <rFont val="Aptos Narrow"/>
        <family val="2"/>
        <scheme val="minor"/>
      </rPr>
      <t>Bon Crème</t>
    </r>
    <r>
      <rPr>
        <sz val="11"/>
        <color theme="1"/>
        <rFont val="Aptos Narrow"/>
        <family val="2"/>
        <scheme val="minor"/>
      </rPr>
      <t xml:space="preserve"> 600g- </t>
    </r>
    <r>
      <rPr>
        <b/>
        <sz val="11"/>
        <color rgb="FFFF0000"/>
        <rFont val="Aptos Narrow"/>
        <family val="2"/>
        <scheme val="minor"/>
      </rPr>
      <t>NOVIDADE</t>
    </r>
  </si>
  <si>
    <r>
      <t xml:space="preserve">TABELA  DE PREÇOS - </t>
    </r>
    <r>
      <rPr>
        <b/>
        <sz val="18"/>
        <color rgb="FF00B0F0"/>
        <rFont val="Aptos Narrow"/>
        <family val="2"/>
        <scheme val="minor"/>
      </rPr>
      <t>JANEIRO</t>
    </r>
    <r>
      <rPr>
        <b/>
        <sz val="18"/>
        <color theme="1"/>
        <rFont val="Aptos Narrow"/>
        <family val="2"/>
        <scheme val="minor"/>
      </rPr>
      <t xml:space="preserve"> - </t>
    </r>
    <r>
      <rPr>
        <b/>
        <sz val="18"/>
        <color rgb="FFFF0000"/>
        <rFont val="Aptos Narrow"/>
        <family val="2"/>
        <scheme val="minor"/>
      </rPr>
      <t>22/01/2025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</si>
</sst>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&quot;R$&quot;\ #,##0.0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color rgb="FF00B0F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8" borderId="2" xfId="0" applyNumberForma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166" fontId="1" fillId="9" borderId="2" xfId="0" applyNumberFormat="1" applyFont="1" applyFill="1" applyBorder="1" applyAlignment="1">
      <alignment horizontal="center"/>
    </xf>
    <xf numFmtId="166" fontId="0" fillId="9" borderId="3" xfId="0" applyNumberFormat="1" applyFill="1" applyBorder="1" applyAlignment="1">
      <alignment horizontal="center"/>
    </xf>
    <xf numFmtId="166" fontId="1" fillId="9" borderId="3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165" fontId="1" fillId="9" borderId="4" xfId="1" applyFont="1" applyFill="1" applyBorder="1" applyAlignment="1">
      <alignment horizontal="center"/>
    </xf>
    <xf numFmtId="165" fontId="0" fillId="3" borderId="4" xfId="1" applyFont="1" applyFill="1" applyBorder="1" applyAlignment="1">
      <alignment horizontal="center"/>
    </xf>
    <xf numFmtId="165" fontId="0" fillId="4" borderId="4" xfId="1" applyFont="1" applyFill="1" applyBorder="1" applyAlignment="1">
      <alignment horizontal="center"/>
    </xf>
    <xf numFmtId="165" fontId="0" fillId="5" borderId="4" xfId="1" applyFont="1" applyFill="1" applyBorder="1" applyAlignment="1">
      <alignment horizontal="center"/>
    </xf>
    <xf numFmtId="165" fontId="0" fillId="6" borderId="4" xfId="1" applyFont="1" applyFill="1" applyBorder="1" applyAlignment="1">
      <alignment horizontal="center"/>
    </xf>
    <xf numFmtId="165" fontId="0" fillId="7" borderId="4" xfId="1" applyFont="1" applyFill="1" applyBorder="1" applyAlignment="1">
      <alignment horizontal="center"/>
    </xf>
    <xf numFmtId="165" fontId="0" fillId="8" borderId="4" xfId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65" fontId="1" fillId="3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5" fontId="1" fillId="2" borderId="19" xfId="0" applyNumberFormat="1" applyFont="1" applyFill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6" fontId="1" fillId="9" borderId="19" xfId="0" applyNumberFormat="1" applyFon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3" borderId="19" xfId="0" applyNumberFormat="1" applyFill="1" applyBorder="1" applyAlignment="1">
      <alignment horizontal="center"/>
    </xf>
    <xf numFmtId="165" fontId="0" fillId="4" borderId="19" xfId="0" applyNumberFormat="1" applyFill="1" applyBorder="1" applyAlignment="1">
      <alignment horizontal="center"/>
    </xf>
    <xf numFmtId="165" fontId="0" fillId="5" borderId="19" xfId="0" applyNumberFormat="1" applyFill="1" applyBorder="1" applyAlignment="1">
      <alignment horizontal="center"/>
    </xf>
    <xf numFmtId="165" fontId="0" fillId="6" borderId="19" xfId="0" applyNumberFormat="1" applyFill="1" applyBorder="1" applyAlignment="1">
      <alignment horizontal="center"/>
    </xf>
    <xf numFmtId="165" fontId="0" fillId="7" borderId="19" xfId="0" applyNumberFormat="1" applyFill="1" applyBorder="1" applyAlignment="1">
      <alignment horizontal="center"/>
    </xf>
    <xf numFmtId="165" fontId="0" fillId="8" borderId="19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166" fontId="1" fillId="9" borderId="20" xfId="0" applyNumberFormat="1" applyFont="1" applyFill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5" fontId="1" fillId="3" borderId="22" xfId="0" applyNumberFormat="1" applyFont="1" applyFill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65" fontId="1" fillId="4" borderId="20" xfId="0" applyNumberFormat="1" applyFont="1" applyFill="1" applyBorder="1" applyAlignment="1">
      <alignment horizontal="center"/>
    </xf>
    <xf numFmtId="165" fontId="1" fillId="5" borderId="20" xfId="0" applyNumberFormat="1" applyFont="1" applyFill="1" applyBorder="1" applyAlignment="1">
      <alignment horizontal="center"/>
    </xf>
    <xf numFmtId="165" fontId="1" fillId="6" borderId="20" xfId="0" applyNumberFormat="1" applyFont="1" applyFill="1" applyBorder="1" applyAlignment="1">
      <alignment horizontal="center"/>
    </xf>
    <xf numFmtId="165" fontId="1" fillId="7" borderId="20" xfId="0" applyNumberFormat="1" applyFont="1" applyFill="1" applyBorder="1" applyAlignment="1">
      <alignment horizontal="center"/>
    </xf>
    <xf numFmtId="165" fontId="1" fillId="8" borderId="20" xfId="0" applyNumberFormat="1" applyFont="1" applyFill="1" applyBorder="1" applyAlignment="1">
      <alignment horizontal="center"/>
    </xf>
    <xf numFmtId="0" fontId="7" fillId="10" borderId="0" xfId="0" applyFont="1" applyFill="1"/>
    <xf numFmtId="0" fontId="6" fillId="10" borderId="0" xfId="0" applyFont="1" applyFill="1"/>
    <xf numFmtId="0" fontId="8" fillId="10" borderId="0" xfId="0" applyFont="1" applyFill="1" applyAlignment="1">
      <alignment horizontal="center"/>
    </xf>
    <xf numFmtId="0" fontId="9" fillId="10" borderId="0" xfId="0" applyFont="1" applyFill="1"/>
    <xf numFmtId="0" fontId="10" fillId="10" borderId="0" xfId="0" applyFont="1" applyFill="1"/>
    <xf numFmtId="0" fontId="11" fillId="10" borderId="0" xfId="0" applyFont="1" applyFill="1"/>
    <xf numFmtId="0" fontId="12" fillId="10" borderId="0" xfId="0" applyFont="1" applyFill="1" applyAlignment="1">
      <alignment horizontal="center"/>
    </xf>
    <xf numFmtId="0" fontId="5" fillId="10" borderId="0" xfId="0" applyFont="1" applyFill="1"/>
    <xf numFmtId="166" fontId="1" fillId="12" borderId="2" xfId="0" applyNumberFormat="1" applyFont="1" applyFill="1" applyBorder="1" applyAlignment="1">
      <alignment horizontal="center"/>
    </xf>
    <xf numFmtId="166" fontId="1" fillId="12" borderId="19" xfId="0" applyNumberFormat="1" applyFont="1" applyFill="1" applyBorder="1" applyAlignment="1">
      <alignment horizontal="center"/>
    </xf>
    <xf numFmtId="166" fontId="1" fillId="12" borderId="3" xfId="0" applyNumberFormat="1" applyFont="1" applyFill="1" applyBorder="1" applyAlignment="1">
      <alignment horizontal="center"/>
    </xf>
    <xf numFmtId="166" fontId="1" fillId="12" borderId="20" xfId="0" applyNumberFormat="1" applyFont="1" applyFill="1" applyBorder="1" applyAlignment="1">
      <alignment horizontal="center"/>
    </xf>
    <xf numFmtId="165" fontId="1" fillId="12" borderId="2" xfId="1" applyFont="1" applyFill="1" applyBorder="1" applyAlignment="1">
      <alignment horizontal="center"/>
    </xf>
    <xf numFmtId="166" fontId="0" fillId="12" borderId="3" xfId="0" applyNumberFormat="1" applyFill="1" applyBorder="1" applyAlignment="1">
      <alignment horizontal="center"/>
    </xf>
    <xf numFmtId="165" fontId="0" fillId="13" borderId="2" xfId="0" applyNumberFormat="1" applyFill="1" applyBorder="1" applyAlignment="1">
      <alignment horizontal="center"/>
    </xf>
    <xf numFmtId="165" fontId="0" fillId="13" borderId="19" xfId="0" applyNumberFormat="1" applyFill="1" applyBorder="1" applyAlignment="1">
      <alignment horizontal="center"/>
    </xf>
    <xf numFmtId="165" fontId="1" fillId="13" borderId="3" xfId="0" applyNumberFormat="1" applyFont="1" applyFill="1" applyBorder="1" applyAlignment="1">
      <alignment horizontal="center"/>
    </xf>
    <xf numFmtId="165" fontId="1" fillId="13" borderId="20" xfId="0" applyNumberFormat="1" applyFont="1" applyFill="1" applyBorder="1" applyAlignment="1">
      <alignment horizontal="center"/>
    </xf>
    <xf numFmtId="165" fontId="0" fillId="13" borderId="4" xfId="1" applyFont="1" applyFill="1" applyBorder="1" applyAlignment="1">
      <alignment horizontal="center"/>
    </xf>
    <xf numFmtId="165" fontId="4" fillId="3" borderId="2" xfId="1" applyFont="1" applyFill="1" applyBorder="1" applyAlignment="1">
      <alignment horizontal="center"/>
    </xf>
    <xf numFmtId="165" fontId="4" fillId="4" borderId="2" xfId="1" applyFont="1" applyFill="1" applyBorder="1" applyAlignment="1">
      <alignment horizontal="center"/>
    </xf>
    <xf numFmtId="165" fontId="4" fillId="5" borderId="2" xfId="1" applyFont="1" applyFill="1" applyBorder="1" applyAlignment="1">
      <alignment horizontal="center"/>
    </xf>
    <xf numFmtId="165" fontId="4" fillId="6" borderId="2" xfId="1" applyFont="1" applyFill="1" applyBorder="1" applyAlignment="1">
      <alignment horizontal="center"/>
    </xf>
    <xf numFmtId="165" fontId="4" fillId="10" borderId="2" xfId="1" applyFont="1" applyFill="1" applyBorder="1" applyAlignment="1">
      <alignment horizontal="center"/>
    </xf>
    <xf numFmtId="165" fontId="4" fillId="13" borderId="2" xfId="1" applyFont="1" applyFill="1" applyBorder="1" applyAlignment="1">
      <alignment horizontal="center"/>
    </xf>
    <xf numFmtId="165" fontId="4" fillId="11" borderId="2" xfId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2" fontId="1" fillId="13" borderId="3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165" fontId="15" fillId="0" borderId="2" xfId="0" applyNumberFormat="1" applyFont="1" applyBorder="1" applyAlignment="1">
      <alignment horizontal="center"/>
    </xf>
    <xf numFmtId="166" fontId="15" fillId="12" borderId="2" xfId="0" applyNumberFormat="1" applyFont="1" applyFill="1" applyBorder="1" applyAlignment="1">
      <alignment horizontal="center"/>
    </xf>
    <xf numFmtId="166" fontId="15" fillId="9" borderId="2" xfId="0" applyNumberFormat="1" applyFont="1" applyFill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65" fontId="15" fillId="3" borderId="2" xfId="0" applyNumberFormat="1" applyFont="1" applyFill="1" applyBorder="1" applyAlignment="1">
      <alignment horizontal="center"/>
    </xf>
    <xf numFmtId="165" fontId="15" fillId="4" borderId="2" xfId="0" applyNumberFormat="1" applyFont="1" applyFill="1" applyBorder="1" applyAlignment="1">
      <alignment horizontal="center"/>
    </xf>
    <xf numFmtId="165" fontId="15" fillId="5" borderId="2" xfId="0" applyNumberFormat="1" applyFont="1" applyFill="1" applyBorder="1" applyAlignment="1">
      <alignment horizontal="center"/>
    </xf>
    <xf numFmtId="165" fontId="15" fillId="6" borderId="2" xfId="0" applyNumberFormat="1" applyFont="1" applyFill="1" applyBorder="1" applyAlignment="1">
      <alignment horizontal="center"/>
    </xf>
    <xf numFmtId="165" fontId="15" fillId="7" borderId="2" xfId="0" applyNumberFormat="1" applyFont="1" applyFill="1" applyBorder="1" applyAlignment="1">
      <alignment horizontal="center"/>
    </xf>
    <xf numFmtId="165" fontId="15" fillId="13" borderId="2" xfId="0" applyNumberFormat="1" applyFont="1" applyFill="1" applyBorder="1" applyAlignment="1">
      <alignment horizontal="center"/>
    </xf>
    <xf numFmtId="165" fontId="15" fillId="8" borderId="2" xfId="0" applyNumberFormat="1" applyFont="1" applyFill="1" applyBorder="1" applyAlignment="1">
      <alignment horizontal="center"/>
    </xf>
    <xf numFmtId="0" fontId="0" fillId="9" borderId="2" xfId="0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6" fontId="3" fillId="4" borderId="2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166" fontId="0" fillId="12" borderId="2" xfId="0" applyNumberForma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165" fontId="18" fillId="2" borderId="2" xfId="0" applyNumberFormat="1" applyFont="1" applyFill="1" applyBorder="1" applyAlignment="1">
      <alignment horizontal="center"/>
    </xf>
    <xf numFmtId="165" fontId="18" fillId="2" borderId="1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166" fontId="0" fillId="2" borderId="4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5" fontId="1" fillId="2" borderId="2" xfId="1" applyFont="1" applyFill="1" applyBorder="1" applyAlignment="1">
      <alignment horizontal="center"/>
    </xf>
    <xf numFmtId="165" fontId="1" fillId="2" borderId="4" xfId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left"/>
    </xf>
    <xf numFmtId="165" fontId="1" fillId="14" borderId="2" xfId="0" applyNumberFormat="1" applyFont="1" applyFill="1" applyBorder="1" applyAlignment="1">
      <alignment horizontal="center"/>
    </xf>
    <xf numFmtId="166" fontId="0" fillId="14" borderId="4" xfId="0" applyNumberFormat="1" applyFill="1" applyBorder="1" applyAlignment="1">
      <alignment horizontal="center"/>
    </xf>
    <xf numFmtId="165" fontId="18" fillId="14" borderId="2" xfId="0" applyNumberFormat="1" applyFont="1" applyFill="1" applyBorder="1" applyAlignment="1">
      <alignment horizontal="center"/>
    </xf>
    <xf numFmtId="166" fontId="0" fillId="14" borderId="2" xfId="0" applyNumberFormat="1" applyFill="1" applyBorder="1" applyAlignment="1">
      <alignment horizontal="center"/>
    </xf>
    <xf numFmtId="166" fontId="3" fillId="14" borderId="2" xfId="0" applyNumberFormat="1" applyFont="1" applyFill="1" applyBorder="1" applyAlignment="1">
      <alignment horizontal="center"/>
    </xf>
    <xf numFmtId="165" fontId="1" fillId="14" borderId="2" xfId="1" applyFont="1" applyFill="1" applyBorder="1" applyAlignment="1">
      <alignment horizontal="center"/>
    </xf>
    <xf numFmtId="165" fontId="1" fillId="14" borderId="4" xfId="1" applyFont="1" applyFill="1" applyBorder="1" applyAlignment="1">
      <alignment horizontal="center"/>
    </xf>
    <xf numFmtId="165" fontId="0" fillId="14" borderId="4" xfId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323850</xdr:colOff>
      <xdr:row>2</xdr:row>
      <xdr:rowOff>442863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0630BC-97DE-425D-B467-768A4687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1304925" cy="82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C:/Users/Jose%20Mario/Desktop/TABELA%20%20EXP.xlsx" TargetMode="External" /><Relationship Id="rId1" Type="http://schemas.openxmlformats.org/officeDocument/2006/relationships/externalLinkPath" Target="/Users/Jose%20Mario/Desktop/TABELA%20%20EXP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mportados"/>
      <sheetName val="TABELA"/>
      <sheetName val="CHAVES"/>
      <sheetName val="NELSON"/>
      <sheetName val="AMILCAR"/>
      <sheetName val="RELAÇÃO DE ITENS INCLUSOS NO PE"/>
      <sheetName val="trimais"/>
      <sheetName val="Planilha3"/>
    </sheetNames>
    <sheetDataSet>
      <sheetData sheetId="0">
        <row r="3">
          <cell r="A3" t="str">
            <v>Código</v>
          </cell>
          <cell r="B3" t="str">
            <v>Produto</v>
          </cell>
          <cell r="C3" t="str">
            <v>Unidade</v>
          </cell>
          <cell r="D3" t="str">
            <v>TABELA SP</v>
          </cell>
          <cell r="E3" t="str">
            <v>PV SP</v>
          </cell>
          <cell r="F3" t="str">
            <v>TABELA INTER</v>
          </cell>
        </row>
        <row r="4">
          <cell r="A4">
            <v>97401</v>
          </cell>
          <cell r="B4" t="str">
            <v xml:space="preserve">Azeitona Verde Ascolano C/C 80-100 </v>
          </cell>
          <cell r="C4">
            <v>58</v>
          </cell>
          <cell r="D4">
            <v>0</v>
          </cell>
          <cell r="E4" t="str">
            <v xml:space="preserve"> R$         13,95 </v>
          </cell>
          <cell r="F4">
            <v>0</v>
          </cell>
        </row>
        <row r="5">
          <cell r="A5">
            <v>97478</v>
          </cell>
          <cell r="B5" t="str">
            <v xml:space="preserve">Azeitona Verde Ascolano C/C 80-100 </v>
          </cell>
          <cell r="C5">
            <v>60</v>
          </cell>
          <cell r="D5">
            <v>28.496533062743115</v>
          </cell>
          <cell r="F5">
            <v>25.48011492514744</v>
          </cell>
        </row>
        <row r="6">
          <cell r="A6">
            <v>97924</v>
          </cell>
          <cell r="B6" t="str">
            <v xml:space="preserve">Azeitona Verde Ascolano C/C 100-120 </v>
          </cell>
          <cell r="C6">
            <v>60</v>
          </cell>
          <cell r="D6">
            <v>0</v>
          </cell>
          <cell r="F6">
            <v>0</v>
          </cell>
        </row>
        <row r="7">
          <cell r="A7">
            <v>10175</v>
          </cell>
          <cell r="B7" t="str">
            <v>Azeitona Verde C/C 12-16 - PRIMEIRA B</v>
          </cell>
          <cell r="C7">
            <v>175</v>
          </cell>
          <cell r="D7">
            <v>0</v>
          </cell>
          <cell r="F7">
            <v>0</v>
          </cell>
        </row>
        <row r="8">
          <cell r="A8">
            <v>10178</v>
          </cell>
          <cell r="B8" t="str">
            <v>Azeitona Verde C/C 14-16</v>
          </cell>
          <cell r="C8">
            <v>180</v>
          </cell>
          <cell r="D8">
            <v>0</v>
          </cell>
          <cell r="F8">
            <v>0</v>
          </cell>
        </row>
        <row r="9">
          <cell r="A9">
            <v>10223</v>
          </cell>
          <cell r="B9" t="str">
            <v>Azeitona Verde C/C 16-20</v>
          </cell>
          <cell r="C9">
            <v>180</v>
          </cell>
          <cell r="D9">
            <v>0</v>
          </cell>
          <cell r="F9">
            <v>0</v>
          </cell>
        </row>
        <row r="10">
          <cell r="A10">
            <v>10047</v>
          </cell>
          <cell r="B10" t="str">
            <v>Azeitona ARAUCO Verde C/C 16-20</v>
          </cell>
          <cell r="C10">
            <v>180</v>
          </cell>
          <cell r="D10">
            <v>0</v>
          </cell>
          <cell r="F10">
            <v>0</v>
          </cell>
        </row>
        <row r="11">
          <cell r="A11">
            <v>10235</v>
          </cell>
          <cell r="B11" t="str">
            <v>Azeitona Verde C/C 16-20 - Egito</v>
          </cell>
          <cell r="C11">
            <v>160</v>
          </cell>
          <cell r="D11">
            <v>0</v>
          </cell>
          <cell r="F11">
            <v>0</v>
          </cell>
        </row>
        <row r="12">
          <cell r="A12">
            <v>10835</v>
          </cell>
          <cell r="B12" t="str">
            <v>Azeitona Verde C/C 16-20</v>
          </cell>
          <cell r="C12">
            <v>60</v>
          </cell>
          <cell r="D12">
            <v>18.752079866888518</v>
          </cell>
          <cell r="F12">
            <v>16.795827123695975</v>
          </cell>
        </row>
        <row r="13">
          <cell r="A13">
            <v>98079</v>
          </cell>
          <cell r="B13" t="str">
            <v>Azeitona Verde C/C 16-20 - P</v>
          </cell>
          <cell r="C13">
            <v>60</v>
          </cell>
          <cell r="D13">
            <v>0</v>
          </cell>
          <cell r="F13">
            <v>0</v>
          </cell>
        </row>
        <row r="14">
          <cell r="A14">
            <v>10224</v>
          </cell>
          <cell r="B14" t="str">
            <v>Azeitona Verde C/C 20-24</v>
          </cell>
          <cell r="C14">
            <v>180</v>
          </cell>
          <cell r="D14">
            <v>0</v>
          </cell>
          <cell r="F14">
            <v>0</v>
          </cell>
        </row>
        <row r="15">
          <cell r="A15">
            <v>10048</v>
          </cell>
          <cell r="B15" t="str">
            <v>Azeitona ARAUCO Verde C/C 20-24</v>
          </cell>
          <cell r="C15">
            <v>180</v>
          </cell>
          <cell r="D15">
            <v>0</v>
          </cell>
          <cell r="F15">
            <v>0</v>
          </cell>
        </row>
        <row r="16">
          <cell r="A16">
            <v>10236</v>
          </cell>
          <cell r="B16" t="str">
            <v>Azeitona Verde C/C 20-24 - Egito</v>
          </cell>
          <cell r="C16">
            <v>160</v>
          </cell>
          <cell r="D16">
            <v>0</v>
          </cell>
          <cell r="F16">
            <v>0</v>
          </cell>
        </row>
        <row r="17">
          <cell r="A17">
            <v>10836</v>
          </cell>
          <cell r="B17" t="str">
            <v>Azeitona Verde C/C 20-24</v>
          </cell>
          <cell r="C17">
            <v>60</v>
          </cell>
          <cell r="D17">
            <v>18.345618345618345</v>
          </cell>
          <cell r="F17">
            <v>16.458486407053638</v>
          </cell>
        </row>
        <row r="18">
          <cell r="A18">
            <v>98080</v>
          </cell>
          <cell r="B18" t="str">
            <v>Azeitona Verde C/C 20-24 - P</v>
          </cell>
          <cell r="C18">
            <v>60</v>
          </cell>
          <cell r="D18">
            <v>0</v>
          </cell>
          <cell r="F18">
            <v>0</v>
          </cell>
        </row>
        <row r="19">
          <cell r="A19">
            <v>10225</v>
          </cell>
          <cell r="B19" t="str">
            <v>Azeitona Verde C/C 24-28</v>
          </cell>
          <cell r="C19">
            <v>180</v>
          </cell>
          <cell r="D19">
            <v>0</v>
          </cell>
          <cell r="F19">
            <v>0</v>
          </cell>
        </row>
        <row r="20">
          <cell r="A20">
            <v>10049</v>
          </cell>
          <cell r="B20" t="str">
            <v>Azeitona ARAUCO Verde C/C 24-28</v>
          </cell>
          <cell r="C20">
            <v>180</v>
          </cell>
          <cell r="D20">
            <v>0</v>
          </cell>
          <cell r="F20">
            <v>0</v>
          </cell>
        </row>
        <row r="21">
          <cell r="A21" t="str">
            <v>97500IN</v>
          </cell>
          <cell r="B21" t="str">
            <v>Azeitona Verde C/C 24-28</v>
          </cell>
          <cell r="C21">
            <v>175</v>
          </cell>
          <cell r="D21">
            <v>0</v>
          </cell>
          <cell r="F21">
            <v>0</v>
          </cell>
        </row>
        <row r="22">
          <cell r="A22">
            <v>10237</v>
          </cell>
          <cell r="B22" t="str">
            <v>Azeitona Verde C/C 24-28 - Egito</v>
          </cell>
          <cell r="C22">
            <v>160</v>
          </cell>
          <cell r="D22">
            <v>0</v>
          </cell>
          <cell r="F22">
            <v>0</v>
          </cell>
        </row>
        <row r="23">
          <cell r="A23">
            <v>10837</v>
          </cell>
          <cell r="B23" t="str">
            <v>Azeitona Verde C/C 24-28</v>
          </cell>
          <cell r="C23">
            <v>60</v>
          </cell>
          <cell r="D23">
            <v>18.00327332242226</v>
          </cell>
          <cell r="F23">
            <v>16.152716593245227</v>
          </cell>
        </row>
        <row r="24">
          <cell r="A24" t="str">
            <v>10845IN</v>
          </cell>
          <cell r="B24" t="str">
            <v>Azeitona Verde C/C 24-28</v>
          </cell>
          <cell r="C24">
            <v>60</v>
          </cell>
          <cell r="D24">
            <v>0</v>
          </cell>
          <cell r="F24">
            <v>0</v>
          </cell>
        </row>
        <row r="25">
          <cell r="A25">
            <v>98081</v>
          </cell>
          <cell r="B25" t="str">
            <v>Azeitona Verde C/C 24-28 - P</v>
          </cell>
          <cell r="C25">
            <v>60</v>
          </cell>
          <cell r="D25">
            <v>18.00327332242226</v>
          </cell>
          <cell r="F25">
            <v>16.152716593245227</v>
          </cell>
        </row>
        <row r="26">
          <cell r="A26">
            <v>10226</v>
          </cell>
          <cell r="B26" t="str">
            <v>Azeitona Verde C/C 28-32</v>
          </cell>
          <cell r="C26">
            <v>180</v>
          </cell>
          <cell r="D26">
            <v>0</v>
          </cell>
          <cell r="F26">
            <v>0</v>
          </cell>
        </row>
        <row r="27">
          <cell r="A27">
            <v>10050</v>
          </cell>
          <cell r="B27" t="str">
            <v>Azeitona ARAUCO Verde C/C 28-32</v>
          </cell>
          <cell r="C27">
            <v>180</v>
          </cell>
          <cell r="D27">
            <v>0</v>
          </cell>
          <cell r="F27">
            <v>0</v>
          </cell>
        </row>
        <row r="28">
          <cell r="A28" t="str">
            <v>10838IN</v>
          </cell>
          <cell r="B28" t="str">
            <v>Azeitona Verde C/C 28-32</v>
          </cell>
          <cell r="C28">
            <v>60</v>
          </cell>
          <cell r="D28">
            <v>0</v>
          </cell>
          <cell r="F28">
            <v>0</v>
          </cell>
        </row>
        <row r="29">
          <cell r="A29">
            <v>10838</v>
          </cell>
          <cell r="B29" t="str">
            <v>Azeitona Verde C/C 28-32</v>
          </cell>
          <cell r="C29">
            <v>60</v>
          </cell>
          <cell r="D29">
            <v>17.702113926093272</v>
          </cell>
          <cell r="F29">
            <v>15.905466144700595</v>
          </cell>
        </row>
        <row r="30">
          <cell r="A30">
            <v>98082</v>
          </cell>
          <cell r="B30" t="str">
            <v>Azeitona Verde C/C 28-32 - P</v>
          </cell>
          <cell r="C30">
            <v>60</v>
          </cell>
          <cell r="D30">
            <v>0</v>
          </cell>
          <cell r="F30">
            <v>0</v>
          </cell>
        </row>
        <row r="31">
          <cell r="A31">
            <v>10176</v>
          </cell>
          <cell r="B31" t="str">
            <v>Azeitona Verde C/C 32-36</v>
          </cell>
          <cell r="C31">
            <v>180</v>
          </cell>
          <cell r="D31">
            <v>0</v>
          </cell>
          <cell r="F31">
            <v>0</v>
          </cell>
        </row>
        <row r="32">
          <cell r="A32">
            <v>10843</v>
          </cell>
          <cell r="B32" t="str">
            <v>Azeitona ARAUCO Verde C/C 32-36</v>
          </cell>
          <cell r="C32">
            <v>180</v>
          </cell>
          <cell r="D32">
            <v>0</v>
          </cell>
          <cell r="F32">
            <v>0</v>
          </cell>
        </row>
        <row r="33">
          <cell r="A33">
            <v>10839</v>
          </cell>
          <cell r="B33" t="str">
            <v>Azeitona Verde C/C 32-36</v>
          </cell>
          <cell r="C33">
            <v>60</v>
          </cell>
          <cell r="D33">
            <v>17.198001033947957</v>
          </cell>
          <cell r="F33">
            <v>15.346763032446564</v>
          </cell>
        </row>
        <row r="34">
          <cell r="A34">
            <v>98083</v>
          </cell>
          <cell r="B34" t="str">
            <v>Azeitona Verde C/C 32-up - P</v>
          </cell>
          <cell r="C34">
            <v>60</v>
          </cell>
          <cell r="D34">
            <v>0</v>
          </cell>
          <cell r="F34">
            <v>0</v>
          </cell>
        </row>
        <row r="35">
          <cell r="A35">
            <v>10177</v>
          </cell>
          <cell r="B35" t="str">
            <v>Azeitona Verde C/C 36-up</v>
          </cell>
          <cell r="C35">
            <v>180</v>
          </cell>
          <cell r="D35">
            <v>0</v>
          </cell>
          <cell r="F35">
            <v>0</v>
          </cell>
        </row>
        <row r="36">
          <cell r="A36">
            <v>6647</v>
          </cell>
          <cell r="B36" t="str">
            <v>Azeitona Azapa C/C 70-90</v>
          </cell>
          <cell r="C36">
            <v>60</v>
          </cell>
          <cell r="D36">
            <v>46.498156924697206</v>
          </cell>
          <cell r="F36">
            <v>41.410035954353603</v>
          </cell>
        </row>
        <row r="37">
          <cell r="A37" t="str">
            <v>6647-1</v>
          </cell>
          <cell r="B37" t="str">
            <v>Azeitona Azapa C/C 70-90</v>
          </cell>
          <cell r="C37">
            <v>60</v>
          </cell>
          <cell r="D37">
            <v>46.50112866817156</v>
          </cell>
          <cell r="F37">
            <v>41.461526552097858</v>
          </cell>
        </row>
        <row r="38">
          <cell r="A38" t="str">
            <v>6647-2</v>
          </cell>
          <cell r="B38" t="str">
            <v>Azeitona Azapa C/C 70-90</v>
          </cell>
          <cell r="C38">
            <v>58</v>
          </cell>
          <cell r="D38">
            <v>0</v>
          </cell>
          <cell r="F38">
            <v>0</v>
          </cell>
        </row>
        <row r="39">
          <cell r="A39">
            <v>6643</v>
          </cell>
          <cell r="B39" t="str">
            <v>Azeitona Azapa C/C 90-110</v>
          </cell>
          <cell r="C39">
            <v>60</v>
          </cell>
          <cell r="D39">
            <v>41.999299719887958</v>
          </cell>
          <cell r="F39">
            <v>37.414223331253893</v>
          </cell>
        </row>
        <row r="40">
          <cell r="A40" t="str">
            <v>6643in</v>
          </cell>
          <cell r="B40" t="str">
            <v>Azeitona Azapa C/C 90-110</v>
          </cell>
          <cell r="C40">
            <v>60</v>
          </cell>
          <cell r="D40">
            <v>0</v>
          </cell>
          <cell r="F40">
            <v>0</v>
          </cell>
        </row>
        <row r="41">
          <cell r="A41">
            <v>6644</v>
          </cell>
          <cell r="B41" t="str">
            <v>Azeitona Azapa C/C 110-130</v>
          </cell>
          <cell r="C41">
            <v>60</v>
          </cell>
          <cell r="D41">
            <v>38.499573742540491</v>
          </cell>
          <cell r="F41">
            <v>34.394516374714385</v>
          </cell>
        </row>
        <row r="42">
          <cell r="A42" t="str">
            <v>6644in</v>
          </cell>
          <cell r="B42" t="str">
            <v>Azeitona Azapa C/C 110-130</v>
          </cell>
          <cell r="C42">
            <v>60</v>
          </cell>
          <cell r="D42">
            <v>37.695246892845155</v>
          </cell>
          <cell r="F42">
            <v>33.729711451758341</v>
          </cell>
        </row>
        <row r="43">
          <cell r="A43">
            <v>6649</v>
          </cell>
          <cell r="B43" t="str">
            <v>Azeitona Azapa C/C 130-150</v>
          </cell>
          <cell r="C43">
            <v>60</v>
          </cell>
          <cell r="D43">
            <v>35.503160772253551</v>
          </cell>
          <cell r="F43">
            <v>31.710666870135817</v>
          </cell>
        </row>
        <row r="44">
          <cell r="A44">
            <v>6645</v>
          </cell>
          <cell r="B44" t="str">
            <v>Azeitona Azapa C/C 160-200</v>
          </cell>
          <cell r="C44">
            <v>60</v>
          </cell>
          <cell r="D44">
            <v>0</v>
          </cell>
          <cell r="F44">
            <v>0</v>
          </cell>
        </row>
        <row r="45">
          <cell r="A45">
            <v>6646</v>
          </cell>
          <cell r="B45" t="str">
            <v>Azeitona Azapa C/C 200-240</v>
          </cell>
          <cell r="C45">
            <v>60</v>
          </cell>
          <cell r="D45">
            <v>0</v>
          </cell>
          <cell r="F45">
            <v>0</v>
          </cell>
        </row>
        <row r="46">
          <cell r="A46">
            <v>6653</v>
          </cell>
          <cell r="B46" t="str">
            <v>Azeitona Azapa C/C 240-280</v>
          </cell>
          <cell r="C46">
            <v>60</v>
          </cell>
          <cell r="D46">
            <v>0</v>
          </cell>
          <cell r="F46">
            <v>0</v>
          </cell>
        </row>
        <row r="47">
          <cell r="A47">
            <v>97909</v>
          </cell>
          <cell r="B47" t="str">
            <v>Azeitona Azapa C/C 280-320</v>
          </cell>
          <cell r="C47">
            <v>60</v>
          </cell>
          <cell r="D47">
            <v>0</v>
          </cell>
          <cell r="F47">
            <v>0</v>
          </cell>
        </row>
        <row r="48">
          <cell r="A48">
            <v>6655</v>
          </cell>
          <cell r="B48" t="str">
            <v>Azeitona Azapa C/C 320-UP</v>
          </cell>
          <cell r="C48">
            <v>60</v>
          </cell>
          <cell r="D48">
            <v>0</v>
          </cell>
          <cell r="F48">
            <v>0</v>
          </cell>
        </row>
        <row r="49">
          <cell r="A49">
            <v>6650</v>
          </cell>
          <cell r="B49" t="str">
            <v>Azeitona Tipo Azapa C/C 160-200</v>
          </cell>
          <cell r="C49">
            <v>60</v>
          </cell>
          <cell r="D49">
            <v>0</v>
          </cell>
          <cell r="F49">
            <v>0</v>
          </cell>
        </row>
        <row r="50">
          <cell r="A50">
            <v>6651</v>
          </cell>
          <cell r="B50" t="str">
            <v>Azeitona Tipo Azapa C/C 200-240</v>
          </cell>
          <cell r="C50">
            <v>60</v>
          </cell>
          <cell r="D50">
            <v>0</v>
          </cell>
          <cell r="F50">
            <v>0</v>
          </cell>
        </row>
        <row r="51">
          <cell r="A51">
            <v>6654</v>
          </cell>
          <cell r="B51" t="str">
            <v>Azeitona Tipo Azapa C/C 320-360</v>
          </cell>
          <cell r="C51">
            <v>60</v>
          </cell>
          <cell r="D51">
            <v>0</v>
          </cell>
          <cell r="F51">
            <v>0</v>
          </cell>
        </row>
        <row r="52">
          <cell r="A52">
            <v>6652</v>
          </cell>
          <cell r="B52" t="str">
            <v>Azeitona Tipo Azapa C/C 360-400</v>
          </cell>
          <cell r="C52">
            <v>60</v>
          </cell>
          <cell r="D52">
            <v>0</v>
          </cell>
          <cell r="F52">
            <v>0</v>
          </cell>
        </row>
        <row r="53">
          <cell r="A53">
            <v>96773</v>
          </cell>
          <cell r="B53" t="str">
            <v>Azeitona Preta Natural S/C</v>
          </cell>
          <cell r="C53">
            <v>48</v>
          </cell>
          <cell r="D53">
            <v>0</v>
          </cell>
          <cell r="F53">
            <v>0</v>
          </cell>
        </row>
        <row r="54">
          <cell r="A54">
            <v>96980</v>
          </cell>
          <cell r="B54" t="str">
            <v>Azeitona Preta Natural S/C</v>
          </cell>
          <cell r="C54">
            <v>50</v>
          </cell>
          <cell r="D54">
            <v>0</v>
          </cell>
          <cell r="F54">
            <v>0</v>
          </cell>
        </row>
        <row r="55">
          <cell r="A55">
            <v>96774</v>
          </cell>
          <cell r="B55" t="str">
            <v>Azeitona Preta Natural Fatiada</v>
          </cell>
          <cell r="C55">
            <v>50</v>
          </cell>
          <cell r="D55">
            <v>0</v>
          </cell>
          <cell r="F55">
            <v>0</v>
          </cell>
        </row>
        <row r="56">
          <cell r="A56">
            <v>98085</v>
          </cell>
          <cell r="B56" t="str">
            <v>Azeitona Verde S/C - P</v>
          </cell>
          <cell r="C56">
            <v>50</v>
          </cell>
          <cell r="D56">
            <v>22.74844074844075</v>
          </cell>
          <cell r="F56">
            <v>20.112522686025411</v>
          </cell>
        </row>
        <row r="57">
          <cell r="A57">
            <v>10303</v>
          </cell>
          <cell r="B57" t="str">
            <v>Azeitona Verde S/C</v>
          </cell>
          <cell r="C57">
            <v>140</v>
          </cell>
          <cell r="D57">
            <v>0</v>
          </cell>
          <cell r="F57">
            <v>0</v>
          </cell>
        </row>
        <row r="58">
          <cell r="A58">
            <v>97032</v>
          </cell>
          <cell r="B58" t="str">
            <v>Azeitona Verde S/C</v>
          </cell>
          <cell r="C58">
            <v>140</v>
          </cell>
          <cell r="D58">
            <v>0</v>
          </cell>
          <cell r="F58">
            <v>0</v>
          </cell>
        </row>
        <row r="59">
          <cell r="A59">
            <v>97029</v>
          </cell>
          <cell r="B59" t="str">
            <v>Azeitona Verde S/C</v>
          </cell>
          <cell r="C59">
            <v>50</v>
          </cell>
          <cell r="D59">
            <v>22.804696543740697</v>
          </cell>
          <cell r="F59">
            <v>20.438713502297315</v>
          </cell>
        </row>
        <row r="60">
          <cell r="A60">
            <v>10340</v>
          </cell>
          <cell r="B60" t="str">
            <v>Azeitona Verde S/C</v>
          </cell>
          <cell r="C60">
            <v>150</v>
          </cell>
          <cell r="D60">
            <v>0</v>
          </cell>
          <cell r="F60">
            <v>0</v>
          </cell>
        </row>
        <row r="61">
          <cell r="A61">
            <v>10844</v>
          </cell>
          <cell r="B61" t="str">
            <v>Azeitona Verde S/C</v>
          </cell>
          <cell r="C61">
            <v>150</v>
          </cell>
          <cell r="D61">
            <v>20.74844074844075</v>
          </cell>
          <cell r="F61">
            <v>18.112522686025411</v>
          </cell>
        </row>
        <row r="62">
          <cell r="A62" t="str">
            <v>10319IN</v>
          </cell>
          <cell r="B62" t="str">
            <v>Azeitona Verde S/C</v>
          </cell>
          <cell r="C62">
            <v>150</v>
          </cell>
          <cell r="D62">
            <v>20.750164962058726</v>
          </cell>
          <cell r="F62">
            <v>18.60211475894706</v>
          </cell>
        </row>
        <row r="63">
          <cell r="A63">
            <v>98170</v>
          </cell>
          <cell r="B63" t="str">
            <v>Azeitona Verde S/C</v>
          </cell>
          <cell r="C63">
            <v>55</v>
          </cell>
          <cell r="D63">
            <v>22.804696543740697</v>
          </cell>
          <cell r="F63">
            <v>20.438713502297315</v>
          </cell>
        </row>
        <row r="64">
          <cell r="A64">
            <v>10320</v>
          </cell>
          <cell r="B64" t="str">
            <v>Azeitona Verde S/C - Egito</v>
          </cell>
          <cell r="C64">
            <v>140</v>
          </cell>
          <cell r="D64">
            <v>0</v>
          </cell>
          <cell r="F64">
            <v>0</v>
          </cell>
        </row>
        <row r="65">
          <cell r="A65" t="str">
            <v>10165IN</v>
          </cell>
          <cell r="B65" t="str">
            <v>Azeitona Verde Fatiada</v>
          </cell>
          <cell r="C65">
            <v>160</v>
          </cell>
          <cell r="D65">
            <v>0</v>
          </cell>
          <cell r="F65">
            <v>0</v>
          </cell>
        </row>
        <row r="66">
          <cell r="A66">
            <v>10165</v>
          </cell>
          <cell r="B66" t="str">
            <v>Azeitona Verde Fatiada</v>
          </cell>
          <cell r="C66">
            <v>160</v>
          </cell>
          <cell r="D66">
            <v>0</v>
          </cell>
          <cell r="F66">
            <v>0</v>
          </cell>
        </row>
        <row r="67">
          <cell r="A67">
            <v>10077</v>
          </cell>
          <cell r="B67" t="str">
            <v>Azeitona Verde Fatiada</v>
          </cell>
          <cell r="C67">
            <v>150</v>
          </cell>
          <cell r="D67">
            <v>19.746031746031743</v>
          </cell>
          <cell r="F67">
            <v>17.198156682027651</v>
          </cell>
        </row>
        <row r="68">
          <cell r="A68">
            <v>97030</v>
          </cell>
          <cell r="B68" t="str">
            <v>Azeitona Verde Fatiada</v>
          </cell>
          <cell r="C68">
            <v>150</v>
          </cell>
          <cell r="D68">
            <v>0</v>
          </cell>
          <cell r="F68">
            <v>0</v>
          </cell>
        </row>
        <row r="69">
          <cell r="A69" t="str">
            <v>10077IN</v>
          </cell>
          <cell r="B69" t="str">
            <v>Azeitona Verde Fatiada</v>
          </cell>
          <cell r="C69">
            <v>150</v>
          </cell>
          <cell r="D69">
            <v>0</v>
          </cell>
          <cell r="F69">
            <v>0</v>
          </cell>
        </row>
        <row r="70">
          <cell r="A70">
            <v>98084</v>
          </cell>
          <cell r="B70" t="str">
            <v>Azeitona Verde Fatiada - P</v>
          </cell>
          <cell r="C70">
            <v>50</v>
          </cell>
          <cell r="D70">
            <v>21.746031746031743</v>
          </cell>
          <cell r="F70">
            <v>19.198156682027651</v>
          </cell>
        </row>
        <row r="71">
          <cell r="A71">
            <v>10841</v>
          </cell>
          <cell r="B71" t="str">
            <v>Azeitona Verde Fatiada</v>
          </cell>
          <cell r="C71">
            <v>50</v>
          </cell>
          <cell r="D71">
            <v>21.801652892561982</v>
          </cell>
          <cell r="F71">
            <v>19.540740740740738</v>
          </cell>
        </row>
        <row r="72">
          <cell r="A72">
            <v>98171</v>
          </cell>
          <cell r="B72" t="str">
            <v>Azeitona Verde Fatiada</v>
          </cell>
          <cell r="C72">
            <v>55</v>
          </cell>
          <cell r="D72">
            <v>21.801652892561982</v>
          </cell>
          <cell r="F72">
            <v>19.540740740740738</v>
          </cell>
        </row>
        <row r="73">
          <cell r="A73">
            <v>98087</v>
          </cell>
          <cell r="B73" t="str">
            <v>Azeitona Verde Recheada</v>
          </cell>
          <cell r="C73">
            <v>55</v>
          </cell>
          <cell r="D73">
            <v>27.401083565916931</v>
          </cell>
          <cell r="F73">
            <v>24.576645560300399</v>
          </cell>
        </row>
        <row r="74">
          <cell r="A74">
            <v>97785</v>
          </cell>
          <cell r="B74" t="str">
            <v>Batata Long Crisps Original - 75g</v>
          </cell>
          <cell r="C74">
            <v>20</v>
          </cell>
          <cell r="D74">
            <v>5.1788756388415678</v>
          </cell>
          <cell r="E74">
            <v>6.3041417376490632</v>
          </cell>
          <cell r="F74">
            <v>4.6270928462709282</v>
          </cell>
        </row>
        <row r="75">
          <cell r="A75">
            <v>97786</v>
          </cell>
          <cell r="B75" t="str">
            <v>Batata Long Crisps Queijo - 75g</v>
          </cell>
          <cell r="C75">
            <v>20</v>
          </cell>
          <cell r="D75">
            <v>5.1788756388415678</v>
          </cell>
          <cell r="E75">
            <v>6.3041417376490632</v>
          </cell>
          <cell r="F75">
            <v>4.6270928462709282</v>
          </cell>
        </row>
        <row r="76">
          <cell r="A76">
            <v>97787</v>
          </cell>
          <cell r="B76" t="str">
            <v>Batata Long Crisps Bacon - 75g</v>
          </cell>
          <cell r="C76">
            <v>20</v>
          </cell>
          <cell r="D76">
            <v>5.1788756388415678</v>
          </cell>
          <cell r="E76">
            <v>6.3041417376490632</v>
          </cell>
          <cell r="F76">
            <v>4.6270928462709282</v>
          </cell>
        </row>
        <row r="77">
          <cell r="A77">
            <v>97788</v>
          </cell>
          <cell r="B77" t="str">
            <v>Batata Long Crisps Sour Cream Cebola - 75g</v>
          </cell>
          <cell r="C77">
            <v>20</v>
          </cell>
          <cell r="D77">
            <v>5.1788756388415678</v>
          </cell>
          <cell r="E77">
            <v>6.3041417376490632</v>
          </cell>
          <cell r="F77">
            <v>4.6270928462709282</v>
          </cell>
        </row>
        <row r="78">
          <cell r="A78">
            <v>98045</v>
          </cell>
          <cell r="B78" t="str">
            <v>Batata Long Crisps Pimenta - 75g</v>
          </cell>
          <cell r="C78">
            <v>20</v>
          </cell>
          <cell r="D78">
            <v>5.1788756388415678</v>
          </cell>
          <cell r="E78">
            <v>6.3041417376490632</v>
          </cell>
          <cell r="F78">
            <v>4.6270928462709282</v>
          </cell>
        </row>
        <row r="79">
          <cell r="A79">
            <v>6606</v>
          </cell>
          <cell r="B79" t="str">
            <v>Butter Cookies Dan Cake 454g</v>
          </cell>
          <cell r="C79">
            <v>12</v>
          </cell>
          <cell r="D79">
            <v>26.286560533135873</v>
          </cell>
          <cell r="E79">
            <v>30.498718992965564</v>
          </cell>
          <cell r="F79">
            <v>23.271058669288752</v>
          </cell>
        </row>
        <row r="80">
          <cell r="A80">
            <v>97522</v>
          </cell>
          <cell r="B80" t="str">
            <v>Butter Cookies Dan Cake 200g</v>
          </cell>
          <cell r="C80">
            <v>10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6608</v>
          </cell>
          <cell r="B81" t="str">
            <v>Brownie Cookie Dan Cake 150g</v>
          </cell>
          <cell r="C81">
            <v>22</v>
          </cell>
          <cell r="D81">
            <v>7.8016838166510762</v>
          </cell>
          <cell r="E81">
            <v>9.2022420954162758</v>
          </cell>
          <cell r="F81">
            <v>6.8982630272952852</v>
          </cell>
        </row>
        <row r="82">
          <cell r="A82">
            <v>6607</v>
          </cell>
          <cell r="B82" t="str">
            <v>Apple Strudel Dan Cake 150g</v>
          </cell>
          <cell r="C82">
            <v>22</v>
          </cell>
          <cell r="D82">
            <v>7.7996070726915523</v>
          </cell>
          <cell r="E82">
            <v>9.1997925343811389</v>
          </cell>
          <cell r="F82">
            <v>6.8566493955094998</v>
          </cell>
        </row>
        <row r="83">
          <cell r="A83">
            <v>97444</v>
          </cell>
          <cell r="B83" t="str">
            <v>Mil Folhas Dan Cake 140g</v>
          </cell>
          <cell r="C83">
            <v>16</v>
          </cell>
          <cell r="D83">
            <v>8.8793103448275872</v>
          </cell>
          <cell r="E83">
            <v>10.302131034482759</v>
          </cell>
          <cell r="F83">
            <v>7.9230769230769251</v>
          </cell>
        </row>
        <row r="84">
          <cell r="A84">
            <v>98017</v>
          </cell>
          <cell r="B84" t="str">
            <v>Chocolate Chip Cookies 200g</v>
          </cell>
          <cell r="C84">
            <v>10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97404</v>
          </cell>
          <cell r="B85" t="str">
            <v>Hans Freitag - Noblesse - 300g</v>
          </cell>
          <cell r="C85">
            <v>10</v>
          </cell>
          <cell r="D85">
            <v>13.991489361702127</v>
          </cell>
          <cell r="E85">
            <v>16.503241531914892</v>
          </cell>
          <cell r="F85">
            <v>12.501901140684412</v>
          </cell>
        </row>
        <row r="86">
          <cell r="A86">
            <v>97406</v>
          </cell>
          <cell r="B86" t="str">
            <v>Hans Freitag - Desiree - 300g</v>
          </cell>
          <cell r="C86">
            <v>10</v>
          </cell>
          <cell r="D86">
            <v>16.709748892171348</v>
          </cell>
          <cell r="E86">
            <v>19.502616322008869</v>
          </cell>
          <cell r="F86">
            <v>14.797253106605627</v>
          </cell>
        </row>
        <row r="87">
          <cell r="A87">
            <v>97747</v>
          </cell>
          <cell r="B87" t="str">
            <v>Hans Freitag - Mini Mix - 200g</v>
          </cell>
          <cell r="C87">
            <v>12</v>
          </cell>
          <cell r="D87">
            <v>12.080069625761531</v>
          </cell>
          <cell r="E87">
            <v>14.248683724978241</v>
          </cell>
          <cell r="F87">
            <v>10.768037238169123</v>
          </cell>
        </row>
        <row r="88">
          <cell r="A88">
            <v>97592</v>
          </cell>
          <cell r="B88" t="str">
            <v>Hans Freitag -Mini Rossini - 200g</v>
          </cell>
          <cell r="C88">
            <v>12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97678</v>
          </cell>
          <cell r="B89" t="str">
            <v>Krititas 350g</v>
          </cell>
          <cell r="C89">
            <v>12</v>
          </cell>
          <cell r="D89">
            <v>12.360801781737194</v>
          </cell>
          <cell r="E89">
            <v>14.398232739420937</v>
          </cell>
          <cell r="F89">
            <v>10.939553219448095</v>
          </cell>
        </row>
        <row r="90">
          <cell r="A90">
            <v>97679</v>
          </cell>
          <cell r="B90" t="str">
            <v>Pub Mix 350g</v>
          </cell>
          <cell r="C90">
            <v>12</v>
          </cell>
          <cell r="D90">
            <v>12.362435803374908</v>
          </cell>
          <cell r="E90">
            <v>14.400136096845195</v>
          </cell>
          <cell r="F90">
            <v>10.955786736020807</v>
          </cell>
        </row>
        <row r="91">
          <cell r="A91">
            <v>97682</v>
          </cell>
          <cell r="B91" t="str">
            <v>Oceanix Cereales 110g</v>
          </cell>
          <cell r="C91">
            <v>10</v>
          </cell>
          <cell r="D91">
            <v>8.1395348837209305</v>
          </cell>
          <cell r="E91">
            <v>9.6007441860465104</v>
          </cell>
          <cell r="F91">
            <v>7.1672354948805452</v>
          </cell>
        </row>
        <row r="92">
          <cell r="A92">
            <v>97923</v>
          </cell>
          <cell r="B92" t="str">
            <v>Oceanix Turtle Eggs 105g</v>
          </cell>
          <cell r="C92">
            <v>12</v>
          </cell>
          <cell r="D92">
            <v>6.9094304388422039</v>
          </cell>
          <cell r="E92">
            <v>8.1498113912231549</v>
          </cell>
          <cell r="F92">
            <v>6.1106523534269206</v>
          </cell>
        </row>
        <row r="93">
          <cell r="A93">
            <v>97684</v>
          </cell>
          <cell r="B93" t="str">
            <v>Shark Bites 150g</v>
          </cell>
          <cell r="C93">
            <v>12</v>
          </cell>
          <cell r="D93">
            <v>9.7468354430379751</v>
          </cell>
          <cell r="E93">
            <v>11.496587341772152</v>
          </cell>
          <cell r="F93">
            <v>8.6516853932584272</v>
          </cell>
        </row>
        <row r="94">
          <cell r="A94">
            <v>97685</v>
          </cell>
          <cell r="B94" t="str">
            <v>Napolitanas 213g</v>
          </cell>
          <cell r="C94">
            <v>18</v>
          </cell>
          <cell r="D94">
            <v>7.2452830188679238</v>
          </cell>
          <cell r="E94">
            <v>8.5459562264150932</v>
          </cell>
          <cell r="F94">
            <v>6.3999999999999986</v>
          </cell>
        </row>
        <row r="95">
          <cell r="A95">
            <v>97688</v>
          </cell>
          <cell r="B95" t="str">
            <v>Cookies Surtidos 210g</v>
          </cell>
          <cell r="C95">
            <v>8</v>
          </cell>
          <cell r="D95">
            <v>17.596101786681103</v>
          </cell>
          <cell r="E95">
            <v>20.754953979426094</v>
          </cell>
          <cell r="F95">
            <v>15.622496394808525</v>
          </cell>
        </row>
        <row r="96">
          <cell r="A96">
            <v>10141</v>
          </cell>
          <cell r="B96" t="str">
            <v>Creme de Avelã - Bon Crème 350g</v>
          </cell>
          <cell r="C96">
            <v>12</v>
          </cell>
          <cell r="D96">
            <v>13.630252100840336</v>
          </cell>
          <cell r="E96">
            <v>16.900285882352943</v>
          </cell>
          <cell r="F96">
            <v>12.19548872180451</v>
          </cell>
        </row>
        <row r="97">
          <cell r="A97">
            <v>10163</v>
          </cell>
          <cell r="B97" t="str">
            <v>Creme de Avelã - Bon Crème 1,01kg</v>
          </cell>
          <cell r="C97">
            <v>6</v>
          </cell>
          <cell r="D97">
            <v>31.069022036059</v>
          </cell>
          <cell r="E97">
            <v>38.753633946457832</v>
          </cell>
          <cell r="F97">
            <v>27.55612986593442</v>
          </cell>
        </row>
        <row r="98">
          <cell r="A98">
            <v>10164</v>
          </cell>
          <cell r="B98" t="str">
            <v>Creme de Avelã - Bon Crème 3kg</v>
          </cell>
          <cell r="C98">
            <v>1</v>
          </cell>
          <cell r="D98">
            <v>116.22139144706847</v>
          </cell>
          <cell r="E98">
            <v>119.9985866690982</v>
          </cell>
          <cell r="F98">
            <v>103.06460742298052</v>
          </cell>
        </row>
        <row r="99">
          <cell r="A99">
            <v>98115</v>
          </cell>
          <cell r="B99" t="str">
            <v>Pêssego em Calda - Molipersi 390g</v>
          </cell>
          <cell r="C99">
            <v>12</v>
          </cell>
          <cell r="D99">
            <v>12.068085106382979</v>
          </cell>
          <cell r="E99">
            <v>14.502941957446808</v>
          </cell>
          <cell r="F99">
            <v>10.783269961977187</v>
          </cell>
        </row>
        <row r="100">
          <cell r="A100">
            <v>98159</v>
          </cell>
          <cell r="B100" t="str">
            <v>Azeitona Verde Recheada Anchova - La Explanada 150g</v>
          </cell>
          <cell r="C100">
            <v>15</v>
          </cell>
          <cell r="D100">
            <v>10.903790087463559</v>
          </cell>
          <cell r="E100">
            <v>12.902258542274055</v>
          </cell>
          <cell r="F100">
            <v>9.5979469632164243</v>
          </cell>
        </row>
        <row r="101">
          <cell r="A101">
            <v>98160</v>
          </cell>
          <cell r="B101" t="str">
            <v>Azeitona Verde Recheada Jalapeño - La Explanada 150g</v>
          </cell>
          <cell r="C101">
            <v>15</v>
          </cell>
          <cell r="D101">
            <v>11.706169712321332</v>
          </cell>
          <cell r="E101">
            <v>13.851699909535009</v>
          </cell>
          <cell r="F101">
            <v>10.390236068732936</v>
          </cell>
        </row>
        <row r="102">
          <cell r="A102">
            <v>98161</v>
          </cell>
          <cell r="B102" t="str">
            <v>Azeitona Verde Recheada Cogumelo - La Explanada 150g</v>
          </cell>
          <cell r="C102">
            <v>15</v>
          </cell>
          <cell r="D102">
            <v>12.381129964572068</v>
          </cell>
          <cell r="E102">
            <v>14.650368226738765</v>
          </cell>
          <cell r="F102">
            <v>10.951674088734949</v>
          </cell>
        </row>
        <row r="103">
          <cell r="A103">
            <v>98162</v>
          </cell>
          <cell r="B103" t="str">
            <v>Azeitona Verde Recheada Blue Cheese - La Explanada 150g</v>
          </cell>
          <cell r="C103">
            <v>15</v>
          </cell>
          <cell r="D103">
            <v>11.833626244874047</v>
          </cell>
          <cell r="E103">
            <v>14.002516930287051</v>
          </cell>
          <cell r="F103">
            <v>10.410582374162514</v>
          </cell>
        </row>
        <row r="104">
          <cell r="A104">
            <v>98163</v>
          </cell>
          <cell r="B104" t="str">
            <v>Azeitona Verde Recheada Trufa - La Explanada 150g</v>
          </cell>
          <cell r="C104">
            <v>15</v>
          </cell>
          <cell r="D104">
            <v>12.760029717682022</v>
          </cell>
          <cell r="E104">
            <v>15.098713484398218</v>
          </cell>
          <cell r="F104">
            <v>11.291913214990137</v>
          </cell>
        </row>
        <row r="105">
          <cell r="A105">
            <v>98164</v>
          </cell>
          <cell r="B105" t="str">
            <v>Azeitona Verde Recheada Negroni - La Explanada 150g</v>
          </cell>
          <cell r="C105">
            <v>15</v>
          </cell>
          <cell r="D105">
            <v>14.579606440071558</v>
          </cell>
          <cell r="E105">
            <v>17.251785867620754</v>
          </cell>
          <cell r="F105">
            <v>12.957074721780605</v>
          </cell>
        </row>
        <row r="106">
          <cell r="A106">
            <v>98157</v>
          </cell>
          <cell r="B106" t="str">
            <v>Azeitona Verde Chupadedos - La Explanada 200g</v>
          </cell>
          <cell r="C106">
            <v>12</v>
          </cell>
          <cell r="D106">
            <v>13.98704902867715</v>
          </cell>
          <cell r="E106">
            <v>16.550623348751156</v>
          </cell>
          <cell r="F106">
            <v>12.383292383292382</v>
          </cell>
        </row>
        <row r="107">
          <cell r="A107">
            <v>98158</v>
          </cell>
          <cell r="B107" t="str">
            <v>Azeitona Verde Campo Real - La Explanada 200g</v>
          </cell>
          <cell r="C107">
            <v>12</v>
          </cell>
          <cell r="D107">
            <v>15.086442220200182</v>
          </cell>
          <cell r="E107">
            <v>17.851515523202909</v>
          </cell>
          <cell r="F107">
            <v>13.381759483454399</v>
          </cell>
        </row>
        <row r="108">
          <cell r="A108">
            <v>10151</v>
          </cell>
          <cell r="B108" t="str">
            <v>Tomate Pelado Inteiro Sole Napule 400g</v>
          </cell>
          <cell r="C108">
            <v>24</v>
          </cell>
          <cell r="D108">
            <v>6.3205013428827215</v>
          </cell>
          <cell r="E108">
            <v>7.2496782452999113</v>
          </cell>
          <cell r="F108">
            <v>5.6165473349244222</v>
          </cell>
        </row>
        <row r="109">
          <cell r="A109">
            <v>10152</v>
          </cell>
          <cell r="B109" t="str">
            <v>Tomate Pelado Picado Sole Napule 400g</v>
          </cell>
          <cell r="C109">
            <v>24</v>
          </cell>
          <cell r="D109">
            <v>6.321353065539113</v>
          </cell>
          <cell r="E109">
            <v>7.2506551797040188</v>
          </cell>
          <cell r="F109">
            <v>5.5064456721915294</v>
          </cell>
        </row>
        <row r="110">
          <cell r="A110">
            <v>10153</v>
          </cell>
          <cell r="B110" t="str">
            <v>Tomate Pelado Inteiro Sole Napule 2550g</v>
          </cell>
          <cell r="C110">
            <v>6</v>
          </cell>
          <cell r="D110">
            <v>0</v>
          </cell>
          <cell r="E110">
            <v>7.2496782452999113</v>
          </cell>
          <cell r="F110">
            <v>0</v>
          </cell>
        </row>
        <row r="111">
          <cell r="A111">
            <v>97179</v>
          </cell>
          <cell r="B111" t="str">
            <v>Passata Datterino Sole Napule 660g</v>
          </cell>
          <cell r="C111">
            <v>12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10154</v>
          </cell>
          <cell r="B112" t="str">
            <v>Passata Tradicional Sole Napule 680g</v>
          </cell>
          <cell r="C112">
            <v>12</v>
          </cell>
          <cell r="D112">
            <v>10.460469157254561</v>
          </cell>
          <cell r="E112">
            <v>11.998262728062555</v>
          </cell>
          <cell r="F112">
            <v>9.3261037955073594</v>
          </cell>
        </row>
        <row r="113">
          <cell r="A113">
            <v>10232</v>
          </cell>
          <cell r="B113" t="str">
            <v>Chicharro Santa Rita - 410g</v>
          </cell>
          <cell r="C113">
            <v>24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97886IN</v>
          </cell>
          <cell r="B114" t="str">
            <v>Vinho Bodega Centenaria Cab. Suavig. 750ml</v>
          </cell>
          <cell r="C114">
            <v>12</v>
          </cell>
          <cell r="D114">
            <v>0</v>
          </cell>
          <cell r="E114">
            <v>11.998262728062555</v>
          </cell>
          <cell r="F114">
            <v>0</v>
          </cell>
        </row>
        <row r="115">
          <cell r="A115" t="str">
            <v>97887IN</v>
          </cell>
          <cell r="B115" t="str">
            <v>Vinho Bodega Centenaria Carmenere 750ml</v>
          </cell>
          <cell r="C115">
            <v>12</v>
          </cell>
          <cell r="D115">
            <v>0</v>
          </cell>
          <cell r="E115">
            <v>15.620403585657369</v>
          </cell>
          <cell r="F115">
            <v>0</v>
          </cell>
        </row>
        <row r="116">
          <cell r="A116" t="str">
            <v>97888IN</v>
          </cell>
          <cell r="B116" t="str">
            <v>Vinho Bodega Centenaria Suavig. Blanc 750ml</v>
          </cell>
          <cell r="C116">
            <v>12</v>
          </cell>
          <cell r="D116">
            <v>0</v>
          </cell>
          <cell r="F116">
            <v>0</v>
          </cell>
        </row>
        <row r="117">
          <cell r="A117">
            <v>97873</v>
          </cell>
          <cell r="B117" t="str">
            <v>Vinho 1969 Cab. Suavig. 750ml</v>
          </cell>
          <cell r="C117">
            <v>12</v>
          </cell>
          <cell r="D117">
            <v>0</v>
          </cell>
          <cell r="F117">
            <v>0</v>
          </cell>
        </row>
        <row r="118">
          <cell r="A118">
            <v>97874</v>
          </cell>
          <cell r="B118" t="str">
            <v>Vinho 1969 Suavig. Blanc 750ml</v>
          </cell>
          <cell r="C118">
            <v>12</v>
          </cell>
          <cell r="D118">
            <v>22.001181800275752</v>
          </cell>
          <cell r="F118">
            <v>16.7</v>
          </cell>
        </row>
        <row r="119">
          <cell r="A119" t="str">
            <v>97872IN</v>
          </cell>
          <cell r="B119" t="str">
            <v>Vinho 120 Cab. Suavig. 750ml</v>
          </cell>
          <cell r="C119">
            <v>12</v>
          </cell>
          <cell r="D119">
            <v>0</v>
          </cell>
          <cell r="F119">
            <v>0</v>
          </cell>
        </row>
        <row r="120">
          <cell r="A120">
            <v>97872</v>
          </cell>
          <cell r="B120" t="str">
            <v>Vinho 120 Cab. Suavig. 750ml</v>
          </cell>
          <cell r="C120">
            <v>12</v>
          </cell>
          <cell r="D120">
            <v>32.999198075380917</v>
          </cell>
          <cell r="F120">
            <v>25</v>
          </cell>
        </row>
        <row r="121">
          <cell r="A121" t="str">
            <v>97870IN</v>
          </cell>
          <cell r="B121" t="str">
            <v>Vinho 120 Carmenere 750ml</v>
          </cell>
          <cell r="C121">
            <v>12</v>
          </cell>
          <cell r="D121">
            <v>33.001040169087538</v>
          </cell>
          <cell r="F121">
            <v>25</v>
          </cell>
        </row>
        <row r="122">
          <cell r="A122">
            <v>97870</v>
          </cell>
          <cell r="B122" t="str">
            <v>Vinho 120 Carmenere 750ml</v>
          </cell>
          <cell r="C122">
            <v>12</v>
          </cell>
          <cell r="D122">
            <v>32.99683293745052</v>
          </cell>
          <cell r="F122">
            <v>25</v>
          </cell>
        </row>
        <row r="123">
          <cell r="A123" t="str">
            <v>97880IN</v>
          </cell>
          <cell r="B123" t="str">
            <v>Vinho 120 Merlot 750ml</v>
          </cell>
          <cell r="C123">
            <v>12</v>
          </cell>
          <cell r="D123">
            <v>0</v>
          </cell>
          <cell r="F123">
            <v>0</v>
          </cell>
        </row>
        <row r="124">
          <cell r="A124" t="str">
            <v>97871IN</v>
          </cell>
          <cell r="B124" t="str">
            <v>Vinho 120 Pinot Noir 750ml</v>
          </cell>
          <cell r="C124">
            <v>12</v>
          </cell>
          <cell r="D124">
            <v>0</v>
          </cell>
          <cell r="F124">
            <v>0</v>
          </cell>
        </row>
        <row r="125">
          <cell r="A125">
            <v>97871</v>
          </cell>
          <cell r="B125" t="str">
            <v>Vinho 120 Pinot Noir 750ml</v>
          </cell>
          <cell r="C125">
            <v>12</v>
          </cell>
          <cell r="D125">
            <v>0</v>
          </cell>
          <cell r="F125">
            <v>0</v>
          </cell>
        </row>
        <row r="126">
          <cell r="A126" t="str">
            <v>97869IN</v>
          </cell>
          <cell r="B126" t="str">
            <v>Vinho 120 Suavig. Blanc 750ml</v>
          </cell>
          <cell r="C126">
            <v>12</v>
          </cell>
          <cell r="D126">
            <v>0</v>
          </cell>
          <cell r="F126">
            <v>0</v>
          </cell>
        </row>
        <row r="127">
          <cell r="A127">
            <v>97869</v>
          </cell>
          <cell r="B127" t="str">
            <v>Vinho 120 Suavig. Blanc 750ml</v>
          </cell>
          <cell r="C127">
            <v>12</v>
          </cell>
          <cell r="D127">
            <v>32.995024875621894</v>
          </cell>
          <cell r="F127">
            <v>25</v>
          </cell>
        </row>
        <row r="128">
          <cell r="A128" t="str">
            <v>97881IN</v>
          </cell>
          <cell r="B128" t="str">
            <v>Vinho 120 Chardonay 750ml</v>
          </cell>
          <cell r="C128">
            <v>12</v>
          </cell>
          <cell r="D128">
            <v>33.001040169087538</v>
          </cell>
          <cell r="F128">
            <v>25</v>
          </cell>
        </row>
        <row r="129">
          <cell r="A129">
            <v>97868</v>
          </cell>
          <cell r="B129" t="str">
            <v>Vinho 120 Rosé 750ml</v>
          </cell>
          <cell r="C129">
            <v>12</v>
          </cell>
          <cell r="D129">
            <v>32.996972754793134</v>
          </cell>
          <cell r="F129">
            <v>25</v>
          </cell>
        </row>
        <row r="130">
          <cell r="A130">
            <v>97895</v>
          </cell>
          <cell r="B130" t="str">
            <v>Vinho Carmen Cab. Suavig. 750ml</v>
          </cell>
          <cell r="C130">
            <v>12</v>
          </cell>
          <cell r="D130">
            <v>29.501822600243017</v>
          </cell>
          <cell r="F130">
            <v>21.5</v>
          </cell>
        </row>
        <row r="131">
          <cell r="A131">
            <v>97896</v>
          </cell>
          <cell r="B131" t="str">
            <v>Vinho Carmen Carmenere 750ml</v>
          </cell>
          <cell r="C131">
            <v>12</v>
          </cell>
          <cell r="D131">
            <v>29.501822600243017</v>
          </cell>
          <cell r="F131">
            <v>21.5</v>
          </cell>
        </row>
        <row r="132">
          <cell r="A132">
            <v>97897</v>
          </cell>
          <cell r="B132" t="str">
            <v>Vinho Carmen Chardonay 750ml</v>
          </cell>
          <cell r="C132">
            <v>12</v>
          </cell>
          <cell r="D132">
            <v>29.501822600243017</v>
          </cell>
          <cell r="F132">
            <v>21.5</v>
          </cell>
        </row>
        <row r="133">
          <cell r="A133" t="str">
            <v>97984IN</v>
          </cell>
          <cell r="B133" t="str">
            <v>Vinho Cabernario Cab. Suavig. Número 8 750ml</v>
          </cell>
          <cell r="C133">
            <v>6</v>
          </cell>
          <cell r="D133">
            <v>0</v>
          </cell>
          <cell r="F133">
            <v>0</v>
          </cell>
        </row>
        <row r="134">
          <cell r="A134" t="str">
            <v>97882IN</v>
          </cell>
          <cell r="B134" t="str">
            <v>Vinho Heroes Merlot 750ml</v>
          </cell>
          <cell r="C134">
            <v>12</v>
          </cell>
          <cell r="D134">
            <v>0</v>
          </cell>
          <cell r="F134">
            <v>0</v>
          </cell>
        </row>
        <row r="135">
          <cell r="A135" t="str">
            <v>97883IN</v>
          </cell>
          <cell r="B135" t="str">
            <v>Vinho Heroes Cab. Suavig. 750ml</v>
          </cell>
          <cell r="C135">
            <v>12</v>
          </cell>
          <cell r="D135">
            <v>0</v>
          </cell>
          <cell r="F135">
            <v>0</v>
          </cell>
        </row>
        <row r="136">
          <cell r="A136" t="str">
            <v>97884IN</v>
          </cell>
          <cell r="B136" t="str">
            <v>Vinho Heroes Suavig. Blanc 750ml</v>
          </cell>
          <cell r="C136">
            <v>12</v>
          </cell>
          <cell r="D136">
            <v>0</v>
          </cell>
          <cell r="F136">
            <v>0</v>
          </cell>
        </row>
        <row r="137">
          <cell r="A137" t="str">
            <v>97885IN</v>
          </cell>
          <cell r="B137" t="str">
            <v>Vinho Heroes Carmenere 750ml</v>
          </cell>
          <cell r="C137">
            <v>12</v>
          </cell>
          <cell r="D137">
            <v>0</v>
          </cell>
          <cell r="F137">
            <v>0</v>
          </cell>
        </row>
        <row r="138">
          <cell r="A138" t="str">
            <v>97967IN</v>
          </cell>
          <cell r="B138" t="str">
            <v>Vinho Discovery Estate Cab. Suavig 750ml</v>
          </cell>
          <cell r="C138">
            <v>12</v>
          </cell>
          <cell r="D138">
            <v>41.999057919118201</v>
          </cell>
          <cell r="F138">
            <v>29.95</v>
          </cell>
        </row>
        <row r="139">
          <cell r="A139" t="str">
            <v>97968IN</v>
          </cell>
          <cell r="B139" t="str">
            <v>Vinho Discovery Estate Carmenere 750ml</v>
          </cell>
          <cell r="C139">
            <v>12</v>
          </cell>
          <cell r="D139">
            <v>41.999057919118201</v>
          </cell>
          <cell r="F139">
            <v>29.95</v>
          </cell>
        </row>
        <row r="140">
          <cell r="A140" t="str">
            <v>97969IN</v>
          </cell>
          <cell r="B140" t="str">
            <v>Vinho Discovery Estate Chardonnay 750ml</v>
          </cell>
          <cell r="C140">
            <v>12</v>
          </cell>
          <cell r="D140">
            <v>41.999057919118201</v>
          </cell>
          <cell r="F140">
            <v>29.95</v>
          </cell>
        </row>
        <row r="141">
          <cell r="A141" t="str">
            <v>97746IN</v>
          </cell>
          <cell r="B141" t="str">
            <v>Lombo de Bacalhau Macro Dessalgado Bacalanor - 800g</v>
          </cell>
          <cell r="C141">
            <v>12</v>
          </cell>
          <cell r="D141">
            <v>0</v>
          </cell>
          <cell r="F141">
            <v>0</v>
          </cell>
        </row>
        <row r="142">
          <cell r="A142">
            <v>97746</v>
          </cell>
          <cell r="B142" t="str">
            <v>Lombo de Bacalhau Macro Dessalgado Bacalanor - 800g</v>
          </cell>
          <cell r="C142">
            <v>12</v>
          </cell>
          <cell r="D142">
            <v>82.501969020740347</v>
          </cell>
          <cell r="F142">
            <v>88.297274515313291</v>
          </cell>
        </row>
        <row r="143">
          <cell r="A143" t="str">
            <v>98075IN</v>
          </cell>
          <cell r="B143" t="str">
            <v>Lombo de Bacalhau Macro Dessalgado Se7e Mares - 800g</v>
          </cell>
          <cell r="C143">
            <v>12</v>
          </cell>
          <cell r="D143">
            <v>80</v>
          </cell>
          <cell r="F143">
            <v>85.131494547787042</v>
          </cell>
        </row>
        <row r="144">
          <cell r="A144">
            <v>98059</v>
          </cell>
          <cell r="B144" t="str">
            <v>Lombo de Bacalhau Morhua Dessalgado Se7e Mares - 800g</v>
          </cell>
          <cell r="C144">
            <v>12</v>
          </cell>
          <cell r="D144">
            <v>84.998715643462631</v>
          </cell>
          <cell r="F144">
            <v>90.831732088937713</v>
          </cell>
        </row>
        <row r="145">
          <cell r="A145">
            <v>98060</v>
          </cell>
          <cell r="B145" t="str">
            <v>Lombo em Pedaços de Bacalhau Morhua Desalg. Se7e Mares - 800g</v>
          </cell>
          <cell r="C145">
            <v>12</v>
          </cell>
          <cell r="D145">
            <v>44.498618560052009</v>
          </cell>
          <cell r="F145">
            <v>48.434459578984608</v>
          </cell>
        </row>
        <row r="146">
          <cell r="A146">
            <v>98061</v>
          </cell>
          <cell r="B146" t="str">
            <v>Pedaços de Bacalhau Morhua Dessalgado Se7e Mares - 500g</v>
          </cell>
          <cell r="C146">
            <v>20</v>
          </cell>
          <cell r="D146">
            <v>19.499521400246135</v>
          </cell>
          <cell r="F146">
            <v>20.930573902832819</v>
          </cell>
        </row>
        <row r="147">
          <cell r="A147">
            <v>98058</v>
          </cell>
          <cell r="B147" t="str">
            <v>Lombo de Ling Sem Pele Com Espinha Mathias - 500g</v>
          </cell>
          <cell r="C147">
            <v>27</v>
          </cell>
          <cell r="D147">
            <v>43.995351239669425</v>
          </cell>
          <cell r="F147">
            <v>47.032026504693548</v>
          </cell>
        </row>
        <row r="148">
          <cell r="A148" t="str">
            <v>98078IN</v>
          </cell>
          <cell r="B148" t="str">
            <v>Lombo de Saithe Com Sal Bacalanor - 800g</v>
          </cell>
          <cell r="C148">
            <v>12</v>
          </cell>
          <cell r="D148">
            <v>38.402403906347814</v>
          </cell>
          <cell r="F148">
            <v>40.96700948310405</v>
          </cell>
        </row>
        <row r="149">
          <cell r="A149" t="str">
            <v>97935IN</v>
          </cell>
          <cell r="B149" t="str">
            <v>Lombo de Bacalhau Macro Com Sal Bacalanor - 800g</v>
          </cell>
          <cell r="C149">
            <v>12</v>
          </cell>
          <cell r="D149">
            <v>0</v>
          </cell>
          <cell r="F149">
            <v>0</v>
          </cell>
        </row>
        <row r="150">
          <cell r="A150">
            <v>97935</v>
          </cell>
          <cell r="B150" t="str">
            <v>Lombo de Bacalhau Macro Com Sal Bacalanor - 800g</v>
          </cell>
          <cell r="C150">
            <v>12</v>
          </cell>
          <cell r="D150">
            <v>70</v>
          </cell>
          <cell r="F150">
            <v>76.194690265486727</v>
          </cell>
        </row>
        <row r="151">
          <cell r="A151" t="str">
            <v>98138IN</v>
          </cell>
          <cell r="B151" t="str">
            <v>Kani Kama Se7e Mares 200g</v>
          </cell>
          <cell r="C151">
            <v>50</v>
          </cell>
          <cell r="D151">
            <v>4.9468252103911023</v>
          </cell>
          <cell r="F151">
            <v>5.321868819973445</v>
          </cell>
        </row>
        <row r="152">
          <cell r="A152">
            <v>98046</v>
          </cell>
          <cell r="B152" t="str">
            <v>Filé de Salmao Pink Pedaços Bacalanor 500g</v>
          </cell>
          <cell r="C152">
            <v>20</v>
          </cell>
          <cell r="D152">
            <v>21.351535836177476</v>
          </cell>
          <cell r="F152">
            <v>22.915750915750916</v>
          </cell>
        </row>
        <row r="153">
          <cell r="A153" t="str">
            <v>98046IN</v>
          </cell>
          <cell r="B153" t="str">
            <v>Filé de Salmao Pink Pedaços Bacalanor 500g</v>
          </cell>
          <cell r="C153">
            <v>20</v>
          </cell>
          <cell r="D153">
            <v>0</v>
          </cell>
          <cell r="F153">
            <v>0</v>
          </cell>
        </row>
        <row r="154">
          <cell r="A154">
            <v>98086</v>
          </cell>
          <cell r="B154" t="str">
            <v>Filé de Salmao Chum IVP 800g-1000g</v>
          </cell>
          <cell r="C154">
            <v>10</v>
          </cell>
          <cell r="D154">
            <v>45.996173817983049</v>
          </cell>
          <cell r="F154">
            <v>49</v>
          </cell>
        </row>
        <row r="155">
          <cell r="A155" t="str">
            <v>98152in</v>
          </cell>
          <cell r="B155" t="str">
            <v>Anéis de Lula Se7e Mares 400g</v>
          </cell>
          <cell r="C155">
            <v>20</v>
          </cell>
          <cell r="D155">
            <v>18.595624430264362</v>
          </cell>
          <cell r="F155">
            <v>16.491026677445433</v>
          </cell>
        </row>
        <row r="156">
          <cell r="A156" t="str">
            <v>98153in</v>
          </cell>
          <cell r="B156" t="str">
            <v>Kit Paella Se7e Mares 400g</v>
          </cell>
          <cell r="C156">
            <v>25</v>
          </cell>
          <cell r="D156">
            <v>24.146742106223762</v>
          </cell>
          <cell r="F156">
            <v>21.411231590872308</v>
          </cell>
        </row>
        <row r="157">
          <cell r="A157">
            <v>97524</v>
          </cell>
          <cell r="B157" t="str">
            <v>Cação em Posta Profsea 800g</v>
          </cell>
          <cell r="C157">
            <v>12</v>
          </cell>
          <cell r="D157">
            <v>0</v>
          </cell>
          <cell r="F157">
            <v>0</v>
          </cell>
        </row>
        <row r="158">
          <cell r="A158">
            <v>97779</v>
          </cell>
          <cell r="B158" t="str">
            <v>Cação em Posta Profsea 500g</v>
          </cell>
          <cell r="C158">
            <v>20</v>
          </cell>
          <cell r="D158">
            <v>0</v>
          </cell>
          <cell r="F158">
            <v>0</v>
          </cell>
        </row>
        <row r="159">
          <cell r="A159">
            <v>98057</v>
          </cell>
          <cell r="B159" t="str">
            <v>Cação em Posta Noribérica 500g</v>
          </cell>
          <cell r="C159">
            <v>24</v>
          </cell>
          <cell r="D159">
            <v>0</v>
          </cell>
          <cell r="F159">
            <v>0</v>
          </cell>
        </row>
        <row r="160">
          <cell r="A160">
            <v>98147</v>
          </cell>
          <cell r="B160" t="str">
            <v>Cação em Posta Noribérica 800g</v>
          </cell>
          <cell r="C160">
            <v>12</v>
          </cell>
          <cell r="D160">
            <v>18.799739073711677</v>
          </cell>
          <cell r="F160">
            <v>20.11165387299372</v>
          </cell>
        </row>
        <row r="161">
          <cell r="A161">
            <v>98146</v>
          </cell>
          <cell r="B161" t="str">
            <v>Cação em Posta Noribérica 500g</v>
          </cell>
          <cell r="C161">
            <v>20</v>
          </cell>
          <cell r="D161">
            <v>12.25067385444744</v>
          </cell>
          <cell r="F161">
            <v>13.135838150289018</v>
          </cell>
        </row>
        <row r="162">
          <cell r="A162">
            <v>97900</v>
          </cell>
          <cell r="B162" t="str">
            <v>Merluza HGT - Evisc. S/Cab. S/Rab.</v>
          </cell>
          <cell r="C162">
            <v>10</v>
          </cell>
          <cell r="D162">
            <v>0</v>
          </cell>
          <cell r="F162">
            <v>0</v>
          </cell>
        </row>
        <row r="163">
          <cell r="A163">
            <v>10273</v>
          </cell>
          <cell r="B163" t="str">
            <v>Filé de Merluza do pacifico Jessy 800g</v>
          </cell>
          <cell r="C163">
            <v>12</v>
          </cell>
          <cell r="D163">
            <v>0</v>
          </cell>
          <cell r="F163">
            <v>0</v>
          </cell>
        </row>
        <row r="164">
          <cell r="A164" t="str">
            <v>10273IN</v>
          </cell>
          <cell r="B164" t="str">
            <v>Filé de Merluza do pacifico Jessy 800g</v>
          </cell>
          <cell r="C164">
            <v>12</v>
          </cell>
          <cell r="D164">
            <v>0</v>
          </cell>
          <cell r="F164">
            <v>0</v>
          </cell>
        </row>
        <row r="165">
          <cell r="A165">
            <v>97732</v>
          </cell>
          <cell r="B165" t="str">
            <v>Filé de Merluza do pacifico Argen-Pesca 800g</v>
          </cell>
          <cell r="C165">
            <v>12</v>
          </cell>
          <cell r="D165">
            <v>0</v>
          </cell>
          <cell r="F165">
            <v>0</v>
          </cell>
        </row>
        <row r="166">
          <cell r="A166">
            <v>10244</v>
          </cell>
          <cell r="B166" t="str">
            <v>Filé de Merluza do pacifico Bacalanor 800g</v>
          </cell>
          <cell r="C166">
            <v>12</v>
          </cell>
          <cell r="D166">
            <v>0</v>
          </cell>
          <cell r="F166">
            <v>0</v>
          </cell>
        </row>
        <row r="167">
          <cell r="A167">
            <v>96941</v>
          </cell>
          <cell r="B167" t="str">
            <v>Filé de Merluza do pacifico Fudao 800g</v>
          </cell>
          <cell r="C167">
            <v>12</v>
          </cell>
          <cell r="D167">
            <v>0</v>
          </cell>
          <cell r="F167">
            <v>0</v>
          </cell>
        </row>
        <row r="168">
          <cell r="A168">
            <v>96855</v>
          </cell>
          <cell r="B168" t="str">
            <v>Filé de Merluza do pacifico Kingsun Foods 800g</v>
          </cell>
          <cell r="C168">
            <v>12</v>
          </cell>
          <cell r="D168">
            <v>0</v>
          </cell>
          <cell r="F168">
            <v>0</v>
          </cell>
        </row>
        <row r="169">
          <cell r="A169">
            <v>96753</v>
          </cell>
          <cell r="B169" t="str">
            <v>Filé de Merluza do pacifico Marine Soul 800g</v>
          </cell>
          <cell r="C169">
            <v>12</v>
          </cell>
          <cell r="D169">
            <v>0</v>
          </cell>
          <cell r="F169">
            <v>0</v>
          </cell>
        </row>
        <row r="170">
          <cell r="A170">
            <v>97043</v>
          </cell>
          <cell r="B170" t="str">
            <v>Filé de Merluza do pacifico Campeche 800g</v>
          </cell>
          <cell r="C170">
            <v>12</v>
          </cell>
          <cell r="D170">
            <v>0</v>
          </cell>
          <cell r="F170">
            <v>0</v>
          </cell>
        </row>
        <row r="171">
          <cell r="A171">
            <v>97122</v>
          </cell>
          <cell r="B171" t="str">
            <v>Filé de Merluza do pacifico Jessy 500g</v>
          </cell>
          <cell r="C171">
            <v>20</v>
          </cell>
          <cell r="D171">
            <v>0</v>
          </cell>
          <cell r="F171">
            <v>0</v>
          </cell>
        </row>
        <row r="172">
          <cell r="A172" t="str">
            <v>97122in</v>
          </cell>
          <cell r="B172" t="str">
            <v>Filé de Merluza do pacifico Jessy 500g</v>
          </cell>
          <cell r="C172">
            <v>20</v>
          </cell>
          <cell r="D172">
            <v>0</v>
          </cell>
          <cell r="F172">
            <v>0</v>
          </cell>
        </row>
        <row r="173">
          <cell r="A173">
            <v>98030</v>
          </cell>
          <cell r="B173" t="str">
            <v>Filé de Merluza do pacifico Se7e Mares 500g</v>
          </cell>
          <cell r="C173">
            <v>20</v>
          </cell>
          <cell r="D173">
            <v>17.851662404092071</v>
          </cell>
          <cell r="F173">
            <v>19.071038251366122</v>
          </cell>
        </row>
        <row r="174">
          <cell r="A174">
            <v>98043</v>
          </cell>
          <cell r="B174" t="str">
            <v>Filé de Panga Se7e Mares 800g</v>
          </cell>
          <cell r="C174">
            <v>12</v>
          </cell>
          <cell r="D174">
            <v>19.646464646464647</v>
          </cell>
          <cell r="F174">
            <v>20.970350404312669</v>
          </cell>
        </row>
        <row r="175">
          <cell r="A175" t="str">
            <v>98043in</v>
          </cell>
          <cell r="B175" t="str">
            <v>Filé de Panga Se7e Mares 800g</v>
          </cell>
          <cell r="C175">
            <v>12</v>
          </cell>
          <cell r="D175">
            <v>20.002658160552901</v>
          </cell>
          <cell r="F175">
            <v>21.309850564196402</v>
          </cell>
        </row>
        <row r="176">
          <cell r="A176">
            <v>97754</v>
          </cell>
          <cell r="B176" t="str">
            <v>Filé de Panga TPSCO 800g</v>
          </cell>
          <cell r="C176">
            <v>12</v>
          </cell>
          <cell r="D176">
            <v>0</v>
          </cell>
          <cell r="F176">
            <v>0</v>
          </cell>
        </row>
        <row r="177">
          <cell r="A177">
            <v>96833</v>
          </cell>
          <cell r="B177" t="str">
            <v>Filé de Panga Hungca 800g</v>
          </cell>
          <cell r="C177">
            <v>12</v>
          </cell>
          <cell r="D177">
            <v>0</v>
          </cell>
          <cell r="F177">
            <v>0</v>
          </cell>
        </row>
        <row r="178">
          <cell r="A178">
            <v>96785</v>
          </cell>
          <cell r="B178" t="str">
            <v>Filé de Panga Eastern Food 800g</v>
          </cell>
          <cell r="C178">
            <v>12</v>
          </cell>
          <cell r="D178">
            <v>0</v>
          </cell>
          <cell r="F178">
            <v>0</v>
          </cell>
        </row>
        <row r="179">
          <cell r="A179">
            <v>98077</v>
          </cell>
          <cell r="B179" t="str">
            <v>Filé de Panga Se7e Mares 500g</v>
          </cell>
          <cell r="C179">
            <v>20</v>
          </cell>
          <cell r="D179">
            <v>12.700822264389625</v>
          </cell>
          <cell r="F179">
            <v>13.558406482106685</v>
          </cell>
        </row>
        <row r="180">
          <cell r="A180" t="str">
            <v>98077in</v>
          </cell>
          <cell r="B180" t="str">
            <v>Filé de Panga Se7e Mares 500g</v>
          </cell>
          <cell r="C180">
            <v>20</v>
          </cell>
          <cell r="D180">
            <v>12.702035780382479</v>
          </cell>
          <cell r="F180">
            <v>13.537146614069691</v>
          </cell>
        </row>
        <row r="181">
          <cell r="A181">
            <v>97751</v>
          </cell>
          <cell r="B181" t="str">
            <v>Filé de Panga TPSCO 500g</v>
          </cell>
          <cell r="C181">
            <v>20</v>
          </cell>
          <cell r="D181">
            <v>0</v>
          </cell>
          <cell r="F181">
            <v>0</v>
          </cell>
        </row>
        <row r="182">
          <cell r="A182">
            <v>746</v>
          </cell>
          <cell r="B182" t="str">
            <v>Filé de Polaca do Alasca Jessy 800g</v>
          </cell>
          <cell r="C182">
            <v>12</v>
          </cell>
          <cell r="D182">
            <v>0</v>
          </cell>
          <cell r="F182">
            <v>0</v>
          </cell>
        </row>
        <row r="183">
          <cell r="A183">
            <v>98073</v>
          </cell>
          <cell r="B183" t="str">
            <v>Filé de Polaca do Alasca Bacalanor Printed Bag 800g</v>
          </cell>
          <cell r="C183">
            <v>12</v>
          </cell>
          <cell r="D183">
            <v>0</v>
          </cell>
          <cell r="F183">
            <v>0</v>
          </cell>
        </row>
        <row r="184">
          <cell r="A184">
            <v>97593</v>
          </cell>
          <cell r="B184" t="str">
            <v>Filé de Polaca do Alasca Seapro 800g</v>
          </cell>
          <cell r="C184">
            <v>12</v>
          </cell>
          <cell r="D184">
            <v>16.351958895311498</v>
          </cell>
          <cell r="F184">
            <v>17.474262182566921</v>
          </cell>
        </row>
        <row r="185">
          <cell r="A185">
            <v>98031</v>
          </cell>
          <cell r="B185" t="str">
            <v>Filé de Polaca do Alasca Se7e Mares 500g</v>
          </cell>
          <cell r="C185">
            <v>20</v>
          </cell>
          <cell r="D185">
            <v>10.751829673985364</v>
          </cell>
          <cell r="F185">
            <v>11.518175338560228</v>
          </cell>
        </row>
        <row r="186">
          <cell r="A186" t="str">
            <v>98031in</v>
          </cell>
          <cell r="B186" t="str">
            <v>Filé de Polaca do Alasca Se7e Mares 500g</v>
          </cell>
          <cell r="C186">
            <v>20</v>
          </cell>
          <cell r="D186">
            <v>0</v>
          </cell>
          <cell r="F186">
            <v>0</v>
          </cell>
        </row>
        <row r="187">
          <cell r="A187" t="str">
            <v>97331in</v>
          </cell>
          <cell r="B187" t="str">
            <v>Filé de Polaca do Alasca Jessy 500g</v>
          </cell>
          <cell r="C187">
            <v>20</v>
          </cell>
          <cell r="D187">
            <v>11.045317220543808</v>
          </cell>
          <cell r="F187">
            <v>11.755627009646304</v>
          </cell>
        </row>
        <row r="188">
          <cell r="A188">
            <v>97949</v>
          </cell>
          <cell r="B188" t="str">
            <v>Filé de Polaca do Alasca Bacalanor Printed Bag 500g</v>
          </cell>
          <cell r="C188">
            <v>20</v>
          </cell>
          <cell r="D188">
            <v>10.798722044728434</v>
          </cell>
          <cell r="F188">
            <v>11.535836177474403</v>
          </cell>
        </row>
        <row r="189">
          <cell r="A189">
            <v>97717</v>
          </cell>
          <cell r="B189" t="str">
            <v>Filé de Polaca do Alasca Bacalanor 500g</v>
          </cell>
          <cell r="C189">
            <v>20</v>
          </cell>
          <cell r="D189">
            <v>0</v>
          </cell>
          <cell r="F189">
            <v>0</v>
          </cell>
        </row>
        <row r="190">
          <cell r="A190">
            <v>97777</v>
          </cell>
          <cell r="B190" t="str">
            <v>Filé de Merluza com Sal Jessy 800g</v>
          </cell>
          <cell r="C190">
            <v>12</v>
          </cell>
          <cell r="D190">
            <v>0</v>
          </cell>
          <cell r="F190">
            <v>0</v>
          </cell>
        </row>
        <row r="191">
          <cell r="A191">
            <v>97778</v>
          </cell>
          <cell r="B191" t="str">
            <v>Filé de Polaca com Sal Jessy 800g</v>
          </cell>
          <cell r="C191">
            <v>12</v>
          </cell>
          <cell r="D191">
            <v>0</v>
          </cell>
          <cell r="F191">
            <v>0</v>
          </cell>
        </row>
        <row r="192">
          <cell r="A192" t="str">
            <v>96927-1</v>
          </cell>
          <cell r="B192" t="str">
            <v>Bacalhau COD Morhua 6/8 Mathias - Salgado U</v>
          </cell>
          <cell r="C192">
            <v>50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96927-2</v>
          </cell>
          <cell r="B193" t="str">
            <v>Bacalhau COD Morhua 6/8 Mathias - Salgado I</v>
          </cell>
          <cell r="C193">
            <v>50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97116-1</v>
          </cell>
          <cell r="B194" t="str">
            <v>Bacalhau COD Morhua 6/8 West - Salgado U</v>
          </cell>
          <cell r="C194">
            <v>50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97116-2</v>
          </cell>
          <cell r="B195" t="str">
            <v>Bacalhau COD Morhua 6/8 West - Salgado I</v>
          </cell>
          <cell r="C195">
            <v>50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97360-1</v>
          </cell>
          <cell r="B196" t="str">
            <v>Bacalhau COD Morhua 6/8 West - Seco U</v>
          </cell>
          <cell r="C196">
            <v>50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97360-2</v>
          </cell>
          <cell r="B197" t="str">
            <v>Bacalhau COD Morhua 6/8 West - Seco I</v>
          </cell>
          <cell r="C197">
            <v>50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97836-1</v>
          </cell>
          <cell r="B198" t="str">
            <v>Bacalhau COD Morhua 6/8 B. Sperre - Seco U</v>
          </cell>
          <cell r="C198">
            <v>50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97836-2</v>
          </cell>
          <cell r="B199" t="str">
            <v>Bacalhau COD Morhua 6/8 B. Sperre - Seco I</v>
          </cell>
          <cell r="C199">
            <v>50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 t="str">
            <v>97342-1</v>
          </cell>
          <cell r="B200" t="str">
            <v>Bacalhau COD Morhua 8/10 Scanmar - Salgado U</v>
          </cell>
          <cell r="C200">
            <v>50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 t="str">
            <v>97342-2</v>
          </cell>
          <cell r="B201" t="str">
            <v>Bacalhau COD Morhua 8/10 Scanmar - Salgado I</v>
          </cell>
          <cell r="C201">
            <v>50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97163-1</v>
          </cell>
          <cell r="B202" t="str">
            <v>Bacalhau COD Morhua 8/10 More Cod - Salgado U</v>
          </cell>
          <cell r="C202">
            <v>50</v>
          </cell>
          <cell r="D202">
            <v>0</v>
          </cell>
          <cell r="E202">
            <v>0</v>
          </cell>
          <cell r="F202">
            <v>0</v>
          </cell>
        </row>
        <row r="203">
          <cell r="A203" t="str">
            <v>97163-2</v>
          </cell>
          <cell r="B203" t="str">
            <v>Bacalhau COD Morhua 8/10 More Cod - Salgado I</v>
          </cell>
          <cell r="C203">
            <v>50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97117-1</v>
          </cell>
          <cell r="B204" t="str">
            <v>Bacalhau COD Morhua 8/10 West - Salgado U</v>
          </cell>
          <cell r="C204">
            <v>50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97117-2</v>
          </cell>
          <cell r="B205" t="str">
            <v>Bacalhau COD Morhua 8/10 West - Salgado I</v>
          </cell>
          <cell r="C205">
            <v>50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97636-1</v>
          </cell>
          <cell r="B206" t="str">
            <v>Bacalhau COD Morhua 8/10 Codex - Seco U</v>
          </cell>
          <cell r="C206">
            <v>50</v>
          </cell>
          <cell r="D206">
            <v>125.9047298434607</v>
          </cell>
          <cell r="E206">
            <v>129.99663356337317</v>
          </cell>
          <cell r="F206">
            <v>137.4747289101268</v>
          </cell>
        </row>
        <row r="207">
          <cell r="A207" t="str">
            <v>97636-2</v>
          </cell>
          <cell r="B207" t="str">
            <v>Bacalhau COD Morhua 8/10 Codex - Seco I</v>
          </cell>
          <cell r="C207">
            <v>50</v>
          </cell>
          <cell r="D207">
            <v>125.9047298434607</v>
          </cell>
          <cell r="E207">
            <v>129.99663356337317</v>
          </cell>
          <cell r="F207">
            <v>137.4747289101268</v>
          </cell>
        </row>
        <row r="208">
          <cell r="A208" t="str">
            <v>97910-1</v>
          </cell>
          <cell r="B208" t="str">
            <v>Bacalhau COD Morhua 8/10 Grytestranda - Seco U</v>
          </cell>
          <cell r="C208">
            <v>50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97910-2</v>
          </cell>
          <cell r="B209" t="str">
            <v>Bacalhau COD Morhua 8/10 Grytestranda - Seco I</v>
          </cell>
          <cell r="C209">
            <v>50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 t="str">
            <v>97837-1</v>
          </cell>
          <cell r="B210" t="str">
            <v>Bacalhau COD Morhua 8/10 B.Sperre - Seco U</v>
          </cell>
          <cell r="C210">
            <v>50</v>
          </cell>
          <cell r="D210">
            <v>135.58850787766451</v>
          </cell>
          <cell r="E210">
            <v>139.99513438368859</v>
          </cell>
          <cell r="F210">
            <v>149.43820224719104</v>
          </cell>
        </row>
        <row r="211">
          <cell r="A211" t="str">
            <v>97837-2</v>
          </cell>
          <cell r="B211" t="str">
            <v>Bacalhau COD Morhua 8/10 B.Sperre - Seco I</v>
          </cell>
          <cell r="C211">
            <v>50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 t="str">
            <v>98117-1</v>
          </cell>
          <cell r="B212" t="str">
            <v>Bacalhau COD Morhua 8/12 B.Sperre - Salgado U</v>
          </cell>
          <cell r="C212">
            <v>50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98117-2</v>
          </cell>
          <cell r="B213" t="str">
            <v>Bacalhau COD Morhua 8/12 B.Sperre - Salgado I</v>
          </cell>
          <cell r="C213">
            <v>50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97838-1</v>
          </cell>
          <cell r="B214" t="str">
            <v>Bacalhau COD Morhua 11/15 B. Sperre - Seco U</v>
          </cell>
          <cell r="C214">
            <v>50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97838-2</v>
          </cell>
          <cell r="B215" t="str">
            <v>Bacalhau COD Morhua 11/15 B. Sperre - Seco I</v>
          </cell>
          <cell r="C215">
            <v>50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97761-1</v>
          </cell>
          <cell r="B216" t="str">
            <v>Bacalhau COD Morhua 11/15 Scanmar - Salgado U</v>
          </cell>
          <cell r="C216">
            <v>50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97761-2</v>
          </cell>
          <cell r="B217" t="str">
            <v>Bacalhau COD Morhua 11/15 Scanmar - Salgado I</v>
          </cell>
          <cell r="C217">
            <v>50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97011-1</v>
          </cell>
          <cell r="B218" t="str">
            <v>Bacalhau COD Morhua 11/15 Grytestranda - Salgado U</v>
          </cell>
          <cell r="C218">
            <v>50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97911-2</v>
          </cell>
          <cell r="B219" t="str">
            <v>Bacalhau COD Morhua 11/15 Grytestranda - Salgado U</v>
          </cell>
          <cell r="C219">
            <v>50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97839-1</v>
          </cell>
          <cell r="B220" t="str">
            <v>Bacalhau COD Morhua 4/6 B. Sperre Seco U</v>
          </cell>
          <cell r="C220">
            <v>25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97839-2</v>
          </cell>
          <cell r="B221" t="str">
            <v>Bacalhau COD Morhua 4/6 B. Sperre - Seco U</v>
          </cell>
          <cell r="C221">
            <v>25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97634-1</v>
          </cell>
          <cell r="B222" t="str">
            <v>Bacalhau COD Morhua 4/7 Codex - Seco U</v>
          </cell>
          <cell r="C222">
            <v>25</v>
          </cell>
          <cell r="D222">
            <v>94.432835820895534</v>
          </cell>
          <cell r="E222">
            <v>97.501902985074636</v>
          </cell>
          <cell r="F222">
            <v>102.04838709677421</v>
          </cell>
        </row>
        <row r="223">
          <cell r="A223" t="str">
            <v>97634-2</v>
          </cell>
          <cell r="B223" t="str">
            <v>Bacalhau COD Morhua 4/7 Codex - Seco I</v>
          </cell>
          <cell r="C223">
            <v>25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97762-1</v>
          </cell>
          <cell r="B224" t="str">
            <v>Bacalhau COD Morhua 4/7 Scanmar - Salgado U</v>
          </cell>
          <cell r="C224">
            <v>25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97762-2</v>
          </cell>
          <cell r="B225" t="str">
            <v>Bacalhau COD Morhua 4/7 Scanmar - Salgado I</v>
          </cell>
          <cell r="C225">
            <v>25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97840-1</v>
          </cell>
          <cell r="B226" t="str">
            <v>Bacalhau COD Morhua 4/7 B. Sperre - Seco U</v>
          </cell>
          <cell r="C226">
            <v>25</v>
          </cell>
          <cell r="D226">
            <v>95.398268088456319</v>
          </cell>
          <cell r="E226">
            <v>98.498711801331154</v>
          </cell>
          <cell r="F226">
            <v>102.75186926693904</v>
          </cell>
        </row>
        <row r="227">
          <cell r="A227" t="str">
            <v>97840-2</v>
          </cell>
          <cell r="B227" t="str">
            <v>Bacalhau COD Morhua 4/7 B. Sperre - Seco I</v>
          </cell>
          <cell r="C227">
            <v>25</v>
          </cell>
          <cell r="D227">
            <v>95.398268088456319</v>
          </cell>
          <cell r="E227">
            <v>98.498711801331154</v>
          </cell>
          <cell r="F227">
            <v>102.75186926693904</v>
          </cell>
        </row>
        <row r="228">
          <cell r="A228" t="str">
            <v>97997-1</v>
          </cell>
          <cell r="B228" t="str">
            <v>Bacalhau COD Morhua 7/9 Grytastranda - Salgado U</v>
          </cell>
          <cell r="C228">
            <v>25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97997-2</v>
          </cell>
          <cell r="B229" t="str">
            <v>Bacalhau COD Morhua 7/9 Grytastranda - Salgado I</v>
          </cell>
          <cell r="C229">
            <v>25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97557-1</v>
          </cell>
          <cell r="B230" t="str">
            <v>Bacalhau COD Morhua 7/9 West - Seco U</v>
          </cell>
          <cell r="C230">
            <v>25</v>
          </cell>
          <cell r="D230">
            <v>0</v>
          </cell>
          <cell r="E230">
            <v>0</v>
          </cell>
          <cell r="F230">
            <v>0</v>
          </cell>
        </row>
        <row r="231">
          <cell r="A231" t="str">
            <v>97557-2</v>
          </cell>
          <cell r="B231" t="str">
            <v>Bacalhau COD Morhua 7/9 West - Seco I</v>
          </cell>
          <cell r="C231">
            <v>25</v>
          </cell>
          <cell r="D231">
            <v>0</v>
          </cell>
          <cell r="E231">
            <v>0</v>
          </cell>
          <cell r="F231">
            <v>0</v>
          </cell>
        </row>
        <row r="232">
          <cell r="A232" t="str">
            <v>97633-1</v>
          </cell>
          <cell r="B232" t="str">
            <v>Bacalhau COD Morhua 7/9 Codex - Seco U</v>
          </cell>
          <cell r="C232">
            <v>25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97633-2</v>
          </cell>
          <cell r="B233" t="str">
            <v>Bacalhau COD Morhua 7/9 Codex - Seco I</v>
          </cell>
          <cell r="C233">
            <v>25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97326-1</v>
          </cell>
          <cell r="B234" t="str">
            <v>Bacalhau COD Morhua 7/9 B. Sperre - Seco U</v>
          </cell>
          <cell r="C234">
            <v>25</v>
          </cell>
          <cell r="D234">
            <v>90.071020749199292</v>
          </cell>
          <cell r="E234">
            <v>92.998328923548272</v>
          </cell>
          <cell r="F234">
            <v>96.81185451279751</v>
          </cell>
        </row>
        <row r="235">
          <cell r="A235" t="str">
            <v>97326-2</v>
          </cell>
          <cell r="B235" t="str">
            <v>Bacalhau COD Morhua 7/9 B. Sperre - Seco I</v>
          </cell>
          <cell r="C235">
            <v>25</v>
          </cell>
          <cell r="D235">
            <v>90.071020749199292</v>
          </cell>
          <cell r="E235">
            <v>92.998328923548272</v>
          </cell>
          <cell r="F235">
            <v>96.81185451279751</v>
          </cell>
        </row>
        <row r="236">
          <cell r="A236" t="str">
            <v>97763-1</v>
          </cell>
          <cell r="B236" t="str">
            <v>Bacalhau COD Morhua 7/9 Scanmar - Salgado U</v>
          </cell>
          <cell r="C236">
            <v>25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97763-2</v>
          </cell>
          <cell r="B237" t="str">
            <v>Bacalhau COD Morhua 7/9 Scanmar - Salgado I</v>
          </cell>
          <cell r="C237">
            <v>25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97603IN</v>
          </cell>
          <cell r="B238" t="str">
            <v>Bacalhau COD Morhua 7/9 - M. Int</v>
          </cell>
          <cell r="C238">
            <v>25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97764-1</v>
          </cell>
          <cell r="B239" t="str">
            <v>Bacalhau COD Morhua 10/12 Scanmar - Salgado U</v>
          </cell>
          <cell r="C239">
            <v>25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97764-2</v>
          </cell>
          <cell r="B240" t="str">
            <v>Bacalhau COD Morhua 10/12 Scanmar- Salgado I</v>
          </cell>
          <cell r="C240">
            <v>25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97866-1</v>
          </cell>
          <cell r="B241" t="str">
            <v>Bacalhau COD Morhua 10/12 Codex - Seco U</v>
          </cell>
          <cell r="C241">
            <v>25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97866-2</v>
          </cell>
          <cell r="B242" t="str">
            <v>Bacalhau COD Morhua 10/12 Codex- Seco I</v>
          </cell>
          <cell r="C242">
            <v>25</v>
          </cell>
          <cell r="D242">
            <v>0</v>
          </cell>
          <cell r="E242">
            <v>0</v>
          </cell>
          <cell r="F242">
            <v>0</v>
          </cell>
        </row>
        <row r="243">
          <cell r="A243" t="str">
            <v>97842-1</v>
          </cell>
          <cell r="B243" t="str">
            <v>Bacalhau COD Morhua 10/12 B.Sperre - Seco U</v>
          </cell>
          <cell r="C243">
            <v>25</v>
          </cell>
          <cell r="D243">
            <v>0</v>
          </cell>
          <cell r="E243">
            <v>0</v>
          </cell>
          <cell r="F243">
            <v>0</v>
          </cell>
        </row>
        <row r="244">
          <cell r="A244" t="str">
            <v>97842-2</v>
          </cell>
          <cell r="B244" t="str">
            <v>Bacalhau COD Morhua 10/12 B.Sperre - Seco I</v>
          </cell>
          <cell r="C244">
            <v>25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98128-1</v>
          </cell>
          <cell r="B245" t="str">
            <v>Bacalhau COD Morhua 13/15 B.Sperre Seco U</v>
          </cell>
          <cell r="C245">
            <v>25</v>
          </cell>
          <cell r="D245">
            <v>73.605092091007592</v>
          </cell>
          <cell r="E245">
            <v>75.997257583965336</v>
          </cell>
          <cell r="F245">
            <v>77.820733104238272</v>
          </cell>
        </row>
        <row r="246">
          <cell r="A246" t="str">
            <v>98128-2</v>
          </cell>
          <cell r="B246" t="str">
            <v>Bacalhau COD Morhua 13/15 B.Sperre - Seco U</v>
          </cell>
          <cell r="C246">
            <v>25</v>
          </cell>
          <cell r="D246">
            <v>73.605092091007592</v>
          </cell>
          <cell r="E246">
            <v>75.997257583965336</v>
          </cell>
          <cell r="F246">
            <v>77.820733104238272</v>
          </cell>
        </row>
        <row r="247">
          <cell r="A247" t="str">
            <v>97996-1</v>
          </cell>
          <cell r="B247" t="str">
            <v>Bacalhau COD Morhua 13/15 Grytastranda Seco U</v>
          </cell>
          <cell r="C247">
            <v>25</v>
          </cell>
          <cell r="D247">
            <v>73.612239371784455</v>
          </cell>
          <cell r="E247">
            <v>76.004637151367447</v>
          </cell>
          <cell r="F247">
            <v>77.827082736902369</v>
          </cell>
        </row>
        <row r="248">
          <cell r="A248" t="str">
            <v>97996-2</v>
          </cell>
          <cell r="B248" t="str">
            <v>Bacalhau COD Morhua 13/15 Grytastranda - Seco U</v>
          </cell>
          <cell r="C248">
            <v>25</v>
          </cell>
          <cell r="D248">
            <v>73.612239371784455</v>
          </cell>
          <cell r="E248">
            <v>76.004637151367447</v>
          </cell>
          <cell r="F248">
            <v>77.827082736902369</v>
          </cell>
        </row>
        <row r="249">
          <cell r="A249" t="str">
            <v>97643-1</v>
          </cell>
          <cell r="B249" t="str">
            <v>Bacalhau COD Macro 8/10 Mathias - Seco U</v>
          </cell>
          <cell r="C249">
            <v>50</v>
          </cell>
          <cell r="D249">
            <v>0</v>
          </cell>
          <cell r="E249">
            <v>0</v>
          </cell>
          <cell r="F249">
            <v>0</v>
          </cell>
        </row>
        <row r="250">
          <cell r="A250" t="str">
            <v>97643-2</v>
          </cell>
          <cell r="B250" t="str">
            <v>Bacalhau COD Macro 8/10 Mathias - Seco I</v>
          </cell>
          <cell r="C250">
            <v>50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 t="str">
            <v>97644-1</v>
          </cell>
          <cell r="B251" t="str">
            <v>Bacalhau COD Macro 11/15 Mathias - Seco U</v>
          </cell>
          <cell r="C251">
            <v>50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 t="str">
            <v>97644-2</v>
          </cell>
          <cell r="B252" t="str">
            <v>Bacalhau COD Macro 11/15 Mathias - Seco I</v>
          </cell>
          <cell r="C252">
            <v>50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98116-1</v>
          </cell>
          <cell r="B253" t="str">
            <v>Bacalhau Macro 7/9 B.Sperre - Seco U</v>
          </cell>
          <cell r="C253">
            <v>25</v>
          </cell>
          <cell r="D253">
            <v>79.902722421130861</v>
          </cell>
          <cell r="E253">
            <v>82.49956089981761</v>
          </cell>
          <cell r="F253">
            <v>84.467614082696556</v>
          </cell>
        </row>
        <row r="254">
          <cell r="A254" t="str">
            <v>98116-2</v>
          </cell>
          <cell r="B254" t="str">
            <v>Bacalhau Macro 7/9 B.Sperre - Seco I</v>
          </cell>
          <cell r="C254">
            <v>25</v>
          </cell>
          <cell r="D254">
            <v>79.902722421130861</v>
          </cell>
          <cell r="E254">
            <v>82.49956089981761</v>
          </cell>
          <cell r="F254">
            <v>84.467614082696556</v>
          </cell>
        </row>
        <row r="255">
          <cell r="A255" t="str">
            <v>97129-1</v>
          </cell>
          <cell r="B255" t="str">
            <v>Bacalhau Macro 7/9 Mathias - Seco U</v>
          </cell>
          <cell r="C255">
            <v>25</v>
          </cell>
          <cell r="D255">
            <v>0</v>
          </cell>
          <cell r="E255">
            <v>0</v>
          </cell>
          <cell r="F255">
            <v>0</v>
          </cell>
        </row>
        <row r="256">
          <cell r="A256" t="str">
            <v>97129-2</v>
          </cell>
          <cell r="B256" t="str">
            <v>Bacalhau Macro 7/9 Mathias - Seco I</v>
          </cell>
          <cell r="C256">
            <v>25</v>
          </cell>
          <cell r="D256">
            <v>0</v>
          </cell>
          <cell r="E256">
            <v>0</v>
          </cell>
          <cell r="F256">
            <v>0</v>
          </cell>
        </row>
        <row r="257">
          <cell r="A257" t="str">
            <v>97642-1</v>
          </cell>
          <cell r="B257" t="str">
            <v>Bacalhau Macro 10/12 Mathias - Seco U</v>
          </cell>
          <cell r="C257">
            <v>25</v>
          </cell>
          <cell r="D257">
            <v>0</v>
          </cell>
          <cell r="E257">
            <v>0</v>
          </cell>
          <cell r="F257">
            <v>0</v>
          </cell>
        </row>
        <row r="258">
          <cell r="A258" t="str">
            <v>97642-2</v>
          </cell>
          <cell r="B258" t="str">
            <v>Bacalhau Macro 10/12 Mathias - Seco I</v>
          </cell>
          <cell r="C258">
            <v>25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97139-1</v>
          </cell>
          <cell r="B259" t="str">
            <v>Bacalhau Ling 8/10 Mathias - Seco U</v>
          </cell>
          <cell r="C259">
            <v>50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97139-2</v>
          </cell>
          <cell r="B260" t="str">
            <v>Bacalhau Ling 8/10 Mathias - Seco I</v>
          </cell>
          <cell r="C260">
            <v>50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 t="str">
            <v>97999-1</v>
          </cell>
          <cell r="B261" t="str">
            <v>Bacalhau Ling 8/10 Grytastranda - Seco I</v>
          </cell>
          <cell r="C261">
            <v>50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97999-2</v>
          </cell>
          <cell r="B262" t="str">
            <v>Bacalhau Ling 8/10 Grytastranda - Saeco U</v>
          </cell>
          <cell r="C262">
            <v>50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97327-1</v>
          </cell>
          <cell r="B263" t="str">
            <v>Bacalhau Ling 8/10 B.Sperre - Seco U</v>
          </cell>
          <cell r="C263">
            <v>50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97327-2</v>
          </cell>
          <cell r="B264" t="str">
            <v>Bacalhau Ling 8/10 B.Sperre - Seco I</v>
          </cell>
          <cell r="C264">
            <v>50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97812-1</v>
          </cell>
          <cell r="B265" t="str">
            <v>Bacalhau Ling 11/15 Jacob - Seco U</v>
          </cell>
          <cell r="C265">
            <v>50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97812-2</v>
          </cell>
          <cell r="B266" t="str">
            <v>Bacalhau Ling 11/15 Jacob - Seco I</v>
          </cell>
          <cell r="C266">
            <v>50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98000-1</v>
          </cell>
          <cell r="B267" t="str">
            <v>Bacalhau Ling 11/15 Grytastranda - Seco I</v>
          </cell>
          <cell r="C267">
            <v>50</v>
          </cell>
          <cell r="D267">
            <v>48.423980222496908</v>
          </cell>
          <cell r="E267">
            <v>49.997759579728054</v>
          </cell>
          <cell r="F267">
            <v>51.613965744400531</v>
          </cell>
        </row>
        <row r="268">
          <cell r="A268" t="str">
            <v>98000-2</v>
          </cell>
          <cell r="B268" t="str">
            <v>Bacalhau Ling 11/15 Grytastranda - Saeco U</v>
          </cell>
          <cell r="C268">
            <v>50</v>
          </cell>
          <cell r="D268">
            <v>48.423980222496908</v>
          </cell>
          <cell r="E268">
            <v>49.997759579728054</v>
          </cell>
          <cell r="F268">
            <v>51.613965744400531</v>
          </cell>
        </row>
        <row r="269">
          <cell r="A269" t="str">
            <v>97328-1</v>
          </cell>
          <cell r="B269" t="str">
            <v>Bacalhau Ling 11/15 B. Sperre - Seco I</v>
          </cell>
          <cell r="C269">
            <v>50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 t="str">
            <v>97328-2</v>
          </cell>
          <cell r="B270" t="str">
            <v>Bacalhau Ling 11/15 B. Sperre - Seco I</v>
          </cell>
          <cell r="C270">
            <v>50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97813-1</v>
          </cell>
          <cell r="B271" t="str">
            <v>Bacalhau Ling 7/9 Jacob- Seco U</v>
          </cell>
          <cell r="C271">
            <v>25</v>
          </cell>
          <cell r="D271">
            <v>0</v>
          </cell>
          <cell r="E271">
            <v>0</v>
          </cell>
          <cell r="F271">
            <v>0</v>
          </cell>
        </row>
        <row r="272">
          <cell r="A272" t="str">
            <v>97813-2</v>
          </cell>
          <cell r="B272" t="str">
            <v>Bacalhau Ling 7/9 Jacob - Seco I</v>
          </cell>
          <cell r="C272">
            <v>25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97876-1</v>
          </cell>
          <cell r="B273" t="str">
            <v>Bacalhau Ling 13/15 Mathias- Seco U</v>
          </cell>
          <cell r="C273">
            <v>25</v>
          </cell>
          <cell r="D273">
            <v>0</v>
          </cell>
          <cell r="E273">
            <v>0</v>
          </cell>
          <cell r="F273">
            <v>0</v>
          </cell>
        </row>
        <row r="274">
          <cell r="A274" t="str">
            <v>97876-2</v>
          </cell>
          <cell r="B274" t="str">
            <v>Bacalhau Ling 13/15 Mathias - Seco I</v>
          </cell>
          <cell r="C274">
            <v>25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97136-1</v>
          </cell>
          <cell r="B275" t="str">
            <v>Bacalhau Saithe 7/9 West Norway - Seco U</v>
          </cell>
          <cell r="C275">
            <v>25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97136-2</v>
          </cell>
          <cell r="B276" t="str">
            <v>Bacalhau Saithe 7/9 West Norway - Seco I</v>
          </cell>
          <cell r="C276">
            <v>25</v>
          </cell>
          <cell r="D276">
            <v>0</v>
          </cell>
          <cell r="E276">
            <v>0</v>
          </cell>
          <cell r="F276">
            <v>0</v>
          </cell>
        </row>
        <row r="277">
          <cell r="A277" t="str">
            <v>97130-1</v>
          </cell>
          <cell r="B277" t="str">
            <v>Bacalhau Saithe 7/9 Mathias - Seco U</v>
          </cell>
          <cell r="C277">
            <v>25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97130-2</v>
          </cell>
          <cell r="B278" t="str">
            <v>Bacalhau Saithe 7/9 Mathias - Seco I</v>
          </cell>
          <cell r="C278">
            <v>25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97559-1</v>
          </cell>
          <cell r="B279" t="str">
            <v>Bacalhau Saithe 7/9 Codex - Seco U</v>
          </cell>
          <cell r="C279">
            <v>25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97559-2</v>
          </cell>
          <cell r="B280" t="str">
            <v>Bacalhau Saithe 7/9 Codex - Seco I</v>
          </cell>
          <cell r="C280">
            <v>25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97133-1</v>
          </cell>
          <cell r="B281" t="str">
            <v>Bacalhau Saithe 7/9 B.Sperre - Seco U</v>
          </cell>
          <cell r="C281">
            <v>25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97133-2</v>
          </cell>
          <cell r="B282" t="str">
            <v>Bacalhau Saithe 7/9 B.Sperre - Seco I</v>
          </cell>
          <cell r="C282">
            <v>25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97137-1</v>
          </cell>
          <cell r="B283" t="str">
            <v>Bacalhau Saithe 10/12 West Norway - Seco U</v>
          </cell>
          <cell r="C283">
            <v>25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97137-2</v>
          </cell>
          <cell r="B284" t="str">
            <v>Bacalhau Saithe 10/12 West Norway - Seco I</v>
          </cell>
          <cell r="C284">
            <v>25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97131-1</v>
          </cell>
          <cell r="B285" t="str">
            <v>Bacalhau Saithe 10/12 Mathias - Seco U</v>
          </cell>
          <cell r="C285">
            <v>25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97131-2</v>
          </cell>
          <cell r="B286" t="str">
            <v>Bacalhau Saithe 10/12 Mathias - Seco I</v>
          </cell>
          <cell r="C286">
            <v>25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97560-1</v>
          </cell>
          <cell r="B287" t="str">
            <v>Bacalhau Saithe 10/12 Codex - Seco U</v>
          </cell>
          <cell r="C287">
            <v>25</v>
          </cell>
          <cell r="D287">
            <v>34.38356164383562</v>
          </cell>
          <cell r="E287">
            <v>35.50102739726028</v>
          </cell>
          <cell r="F287">
            <v>36.376811594202906</v>
          </cell>
        </row>
        <row r="288">
          <cell r="A288" t="str">
            <v>97560-2</v>
          </cell>
          <cell r="B288" t="str">
            <v>Bacalhau Saithe 10/12 Codex - Seco I</v>
          </cell>
          <cell r="C288">
            <v>25</v>
          </cell>
          <cell r="D288">
            <v>34.38356164383562</v>
          </cell>
          <cell r="E288">
            <v>35.50102739726028</v>
          </cell>
          <cell r="F288">
            <v>36.376811594202906</v>
          </cell>
        </row>
        <row r="289">
          <cell r="A289" t="str">
            <v>97134-1</v>
          </cell>
          <cell r="B289" t="str">
            <v>Bacalhau Saithe 10/12 B.Sperre - Seco U</v>
          </cell>
          <cell r="C289">
            <v>25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97134-2</v>
          </cell>
          <cell r="B290" t="str">
            <v>Bacalhau Saithe 10/12 B.Sperre - Seco I</v>
          </cell>
          <cell r="C290">
            <v>25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97340-1</v>
          </cell>
          <cell r="B291" t="str">
            <v>Bacalhau Saithe 13/15 Nills Sperre - Seco U</v>
          </cell>
          <cell r="C291">
            <v>25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97340-2</v>
          </cell>
          <cell r="B292" t="str">
            <v>Bacalhau Saithe 13/15 Nills Sperre - Seco I</v>
          </cell>
          <cell r="C292">
            <v>25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97138-1</v>
          </cell>
          <cell r="B293" t="str">
            <v>Bacalhau Saithe 13/15 West - Seco U</v>
          </cell>
          <cell r="C293">
            <v>25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97138-2</v>
          </cell>
          <cell r="B294" t="str">
            <v>Bacalhau Saithe 13/15 West - Seco I</v>
          </cell>
          <cell r="C294">
            <v>25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97561-1</v>
          </cell>
          <cell r="B295" t="str">
            <v>Bacalhau Saithe 13/15 Codex - Seco U</v>
          </cell>
          <cell r="C295">
            <v>25</v>
          </cell>
          <cell r="D295">
            <v>32.445690259285207</v>
          </cell>
          <cell r="E295">
            <v>33.500175192711978</v>
          </cell>
          <cell r="F295">
            <v>34.5</v>
          </cell>
        </row>
        <row r="296">
          <cell r="A296" t="str">
            <v>97561-2</v>
          </cell>
          <cell r="B296" t="str">
            <v>Bacalhau Saithe 13/15 Codex - Seco I</v>
          </cell>
          <cell r="C296">
            <v>25</v>
          </cell>
          <cell r="D296">
            <v>32.445690259285207</v>
          </cell>
          <cell r="E296">
            <v>33.500175192711978</v>
          </cell>
          <cell r="F296">
            <v>34.5</v>
          </cell>
        </row>
        <row r="297">
          <cell r="A297" t="str">
            <v>97561-2IN</v>
          </cell>
          <cell r="B297" t="str">
            <v>Bacalhau Saithe 13/15 B.Sperre - Seco I</v>
          </cell>
          <cell r="C297">
            <v>25</v>
          </cell>
          <cell r="D297">
            <v>33.500693529979806</v>
          </cell>
          <cell r="E297">
            <v>33.500693529979806</v>
          </cell>
          <cell r="F297">
            <v>34.5</v>
          </cell>
        </row>
        <row r="298">
          <cell r="A298" t="str">
            <v>97135-1</v>
          </cell>
          <cell r="B298" t="str">
            <v>Bacalhau Saithe 13/15 B.Sperre - Seco U</v>
          </cell>
          <cell r="C298">
            <v>25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97135-2</v>
          </cell>
          <cell r="B299" t="str">
            <v>Bacalhau Saithe 13/15 B.Sperre - Seco I</v>
          </cell>
          <cell r="C299">
            <v>25</v>
          </cell>
          <cell r="D299">
            <v>32.449856733524356</v>
          </cell>
          <cell r="E299">
            <v>33.504477077363902</v>
          </cell>
          <cell r="F299">
            <v>34.5</v>
          </cell>
        </row>
        <row r="300">
          <cell r="A300" t="str">
            <v>97135-2IN</v>
          </cell>
          <cell r="B300" t="str">
            <v>Bacalhau Saithe 13/15 B.Sperre - Seco I</v>
          </cell>
          <cell r="C300">
            <v>25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98119-1</v>
          </cell>
          <cell r="B301" t="str">
            <v>Bacalhau Saithe 16/20 Codex - Seco U</v>
          </cell>
          <cell r="C301">
            <v>25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98119-2</v>
          </cell>
          <cell r="B302" t="str">
            <v>Bacalhau Saithe 16/20 Codex - Seco I</v>
          </cell>
          <cell r="C302">
            <v>25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97998-1</v>
          </cell>
          <cell r="B303" t="str">
            <v>Bacalhau Zarbo 16/20 Grytastranda- Seco U</v>
          </cell>
          <cell r="C303">
            <v>25</v>
          </cell>
          <cell r="D303">
            <v>40.189189189189186</v>
          </cell>
          <cell r="E303">
            <v>41.495337837837837</v>
          </cell>
          <cell r="F303">
            <v>42.485714285714288</v>
          </cell>
        </row>
        <row r="304">
          <cell r="A304" t="str">
            <v>97998-2</v>
          </cell>
          <cell r="B304" t="str">
            <v>Bacalhau Zarbo 16/20 Grytastranda - Seco I</v>
          </cell>
          <cell r="C304">
            <v>25</v>
          </cell>
          <cell r="D304">
            <v>40.189189189189186</v>
          </cell>
          <cell r="E304">
            <v>41.495337837837837</v>
          </cell>
          <cell r="F304">
            <v>42.485714285714288</v>
          </cell>
        </row>
        <row r="305">
          <cell r="A305" t="str">
            <v>97898-1</v>
          </cell>
          <cell r="B305" t="str">
            <v>Bacalhau Zarbo 16/20 Mathias - Seco U</v>
          </cell>
          <cell r="C305">
            <v>25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97898-2</v>
          </cell>
          <cell r="B306" t="str">
            <v>Bacalhau Zarbo 16/20 Mathias - Seco I</v>
          </cell>
          <cell r="C306">
            <v>25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98129-1</v>
          </cell>
          <cell r="B307" t="str">
            <v>Bacalhau Zarbo 21/30 Grytastranda - Seco U</v>
          </cell>
          <cell r="C307">
            <v>25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98129-2</v>
          </cell>
          <cell r="B308" t="str">
            <v>Bacalhau Zarbo 21/30 Grytastranda - Seco I</v>
          </cell>
          <cell r="C308">
            <v>25</v>
          </cell>
          <cell r="D308">
            <v>0</v>
          </cell>
          <cell r="E308">
            <v>0</v>
          </cell>
          <cell r="F308">
            <v>0</v>
          </cell>
        </row>
        <row r="309">
          <cell r="A309">
            <v>96960</v>
          </cell>
          <cell r="B309" t="str">
            <v>Filé de Bacalhau Morhua S/ Pele - Mathias 1kg</v>
          </cell>
          <cell r="C309">
            <v>12</v>
          </cell>
          <cell r="D309">
            <v>0</v>
          </cell>
          <cell r="E309">
            <v>0</v>
          </cell>
          <cell r="F309">
            <v>0</v>
          </cell>
        </row>
        <row r="310">
          <cell r="A310">
            <v>97578</v>
          </cell>
          <cell r="B310" t="str">
            <v>Filé de Bac. Salgado Macro S/Pele - Bacalanor 2,0kg-up</v>
          </cell>
          <cell r="C310">
            <v>20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>
            <v>97577</v>
          </cell>
          <cell r="B311" t="str">
            <v>Filé de Bac. Salgado Macro S/Pele - Bacalanor 1,75kg-2,00kg</v>
          </cell>
          <cell r="C311">
            <v>20</v>
          </cell>
          <cell r="D311">
            <v>0</v>
          </cell>
          <cell r="F311">
            <v>0</v>
          </cell>
        </row>
        <row r="312">
          <cell r="A312">
            <v>97345</v>
          </cell>
          <cell r="B312" t="str">
            <v>Filé de Bacalhau Macro S/Pele S/Espinha Seapro -1,75kg-2kg</v>
          </cell>
          <cell r="C312">
            <v>10</v>
          </cell>
          <cell r="D312">
            <v>0</v>
          </cell>
          <cell r="F312">
            <v>0</v>
          </cell>
        </row>
        <row r="313">
          <cell r="A313">
            <v>97267</v>
          </cell>
          <cell r="B313" t="str">
            <v>Filé de Bacalhau Macro  S/Pele S/Espinha - Seapro 1,5kg-1,75kg</v>
          </cell>
          <cell r="C313">
            <v>10</v>
          </cell>
          <cell r="D313">
            <v>0</v>
          </cell>
          <cell r="F313">
            <v>0</v>
          </cell>
        </row>
        <row r="314">
          <cell r="A314">
            <v>97649</v>
          </cell>
          <cell r="B314" t="str">
            <v>Filé de Bacalhau Macro Salgado S/Pele - Bacalanor 1,5kg-1,75kg</v>
          </cell>
          <cell r="C314">
            <v>20</v>
          </cell>
          <cell r="D314">
            <v>0</v>
          </cell>
          <cell r="F314">
            <v>0</v>
          </cell>
        </row>
        <row r="315">
          <cell r="A315">
            <v>97171</v>
          </cell>
          <cell r="B315" t="str">
            <v>Filé de Bacalhau Macro Seco S/Pele S/Espinha West 1,25kg-1,5kg</v>
          </cell>
          <cell r="C315">
            <v>10</v>
          </cell>
          <cell r="D315">
            <v>0</v>
          </cell>
          <cell r="F315">
            <v>0</v>
          </cell>
        </row>
        <row r="316">
          <cell r="A316">
            <v>97648</v>
          </cell>
          <cell r="B316" t="str">
            <v>Filé de Bacalhau Macro Salgado S/Pele West 1,25kg-1,5kg</v>
          </cell>
          <cell r="C316">
            <v>10</v>
          </cell>
          <cell r="D316">
            <v>0</v>
          </cell>
          <cell r="F316">
            <v>0</v>
          </cell>
        </row>
        <row r="317">
          <cell r="A317" t="str">
            <v>97648IN</v>
          </cell>
          <cell r="B317" t="str">
            <v>Filé de Bacalhau Macro Salgado S/Pele West 1,25kg-1,5kg</v>
          </cell>
          <cell r="C317">
            <v>10</v>
          </cell>
          <cell r="D317">
            <v>0</v>
          </cell>
          <cell r="F317">
            <v>0</v>
          </cell>
        </row>
        <row r="318">
          <cell r="A318">
            <v>97266</v>
          </cell>
          <cell r="B318" t="str">
            <v>Filé de Bacalhau Macro  S/Pele S/Espinha Seapro 1,25kg-1,5kg</v>
          </cell>
          <cell r="C318">
            <v>10</v>
          </cell>
          <cell r="D318">
            <v>0</v>
          </cell>
          <cell r="F318">
            <v>0</v>
          </cell>
        </row>
        <row r="319">
          <cell r="A319">
            <v>97699</v>
          </cell>
          <cell r="B319" t="str">
            <v>Filé de Bac. Macro Salgado S/Pele S/Espinha West 1,0kg-1,25kg</v>
          </cell>
          <cell r="C319">
            <v>10</v>
          </cell>
          <cell r="D319">
            <v>0</v>
          </cell>
          <cell r="F319">
            <v>0</v>
          </cell>
        </row>
        <row r="320">
          <cell r="A320">
            <v>98039</v>
          </cell>
          <cell r="B320" t="str">
            <v>Filé de Bac. Macro Salgado Seco S/Pele S/Espinha West 1,0kg-1,25kg</v>
          </cell>
          <cell r="C320">
            <v>10</v>
          </cell>
          <cell r="D320">
            <v>90</v>
          </cell>
          <cell r="F320">
            <v>96.944444444444457</v>
          </cell>
        </row>
        <row r="321">
          <cell r="A321">
            <v>97715</v>
          </cell>
          <cell r="B321" t="str">
            <v>Filé de Bac. Macro Salgado S/Pele S/Espinha West 750g-1,0kg</v>
          </cell>
          <cell r="C321">
            <v>10</v>
          </cell>
          <cell r="D321">
            <v>0</v>
          </cell>
          <cell r="F321">
            <v>0</v>
          </cell>
        </row>
        <row r="322">
          <cell r="A322">
            <v>98038</v>
          </cell>
          <cell r="B322" t="str">
            <v>Filé de Bac. Macro Salgado Seco S/Pele S/Espinha West 750g-1,0kg</v>
          </cell>
          <cell r="C322">
            <v>10</v>
          </cell>
          <cell r="D322">
            <v>0</v>
          </cell>
          <cell r="F322">
            <v>0</v>
          </cell>
        </row>
        <row r="323">
          <cell r="A323">
            <v>97826</v>
          </cell>
          <cell r="B323" t="str">
            <v>Filé de Bacalhau Macro Salgado S/Pele S/Espinha West 600g-750g</v>
          </cell>
          <cell r="C323">
            <v>10</v>
          </cell>
          <cell r="D323">
            <v>0</v>
          </cell>
          <cell r="F323">
            <v>0</v>
          </cell>
        </row>
        <row r="324">
          <cell r="A324">
            <v>10287</v>
          </cell>
          <cell r="B324" t="str">
            <v>Filé de Bacalhau Macro S/ Pele - Bacalanor 1kg</v>
          </cell>
          <cell r="C324">
            <v>10</v>
          </cell>
          <cell r="D324">
            <v>0</v>
          </cell>
          <cell r="F324">
            <v>0</v>
          </cell>
        </row>
        <row r="325">
          <cell r="A325">
            <v>97144</v>
          </cell>
          <cell r="B325" t="str">
            <v>Filé de Ling S/ Pele - Mathias 1kg</v>
          </cell>
          <cell r="C325">
            <v>12</v>
          </cell>
          <cell r="D325">
            <v>0</v>
          </cell>
          <cell r="F325">
            <v>0</v>
          </cell>
        </row>
        <row r="326">
          <cell r="A326">
            <v>97145</v>
          </cell>
          <cell r="B326" t="str">
            <v>Filé de Ling Seco S/Pele S/Espinha - Mathias 1,5kg - up</v>
          </cell>
          <cell r="C326">
            <v>25</v>
          </cell>
          <cell r="D326">
            <v>0</v>
          </cell>
          <cell r="F326">
            <v>0</v>
          </cell>
        </row>
        <row r="327">
          <cell r="A327">
            <v>98028</v>
          </cell>
          <cell r="B327" t="str">
            <v>Pedaços Polaca Se7e Mares 500g - Seco</v>
          </cell>
          <cell r="C327">
            <v>20</v>
          </cell>
          <cell r="D327">
            <v>13.995859213250521</v>
          </cell>
          <cell r="F327">
            <v>15.033358042994813</v>
          </cell>
        </row>
        <row r="328">
          <cell r="A328">
            <v>98040</v>
          </cell>
          <cell r="B328" t="str">
            <v>Pedaços Polaca Se7e Mares Bandeja 500g - Seco</v>
          </cell>
          <cell r="C328">
            <v>20</v>
          </cell>
          <cell r="D328">
            <v>14.497206703910615</v>
          </cell>
          <cell r="F328">
            <v>15.585585585585589</v>
          </cell>
        </row>
        <row r="329">
          <cell r="A329">
            <v>97759</v>
          </cell>
          <cell r="B329" t="str">
            <v>Pedaços Polaca Bacalanor 500g - Seco</v>
          </cell>
          <cell r="C329">
            <v>20</v>
          </cell>
          <cell r="D329">
            <v>0</v>
          </cell>
          <cell r="F329">
            <v>0</v>
          </cell>
        </row>
        <row r="330">
          <cell r="A330">
            <v>97878</v>
          </cell>
          <cell r="B330" t="str">
            <v>Pedaços Polaca HTI 500g - Seco</v>
          </cell>
          <cell r="C330">
            <v>20</v>
          </cell>
          <cell r="D330">
            <v>0</v>
          </cell>
          <cell r="F330">
            <v>0</v>
          </cell>
        </row>
        <row r="331">
          <cell r="A331">
            <v>97269</v>
          </cell>
          <cell r="B331" t="str">
            <v>Pedaços Polaca Jetfish 800g - Salgado</v>
          </cell>
          <cell r="C331">
            <v>13</v>
          </cell>
          <cell r="D331">
            <v>0</v>
          </cell>
          <cell r="F331">
            <v>0</v>
          </cell>
        </row>
        <row r="332">
          <cell r="A332">
            <v>97263</v>
          </cell>
          <cell r="B332" t="str">
            <v>Pedaços Polaca Seapro 800g - Salgado</v>
          </cell>
          <cell r="C332">
            <v>13</v>
          </cell>
          <cell r="D332">
            <v>0</v>
          </cell>
          <cell r="F332">
            <v>0</v>
          </cell>
        </row>
        <row r="333">
          <cell r="A333">
            <v>97221</v>
          </cell>
          <cell r="B333" t="str">
            <v>Pedaços Polaca West 800g - Seco</v>
          </cell>
          <cell r="C333">
            <v>13</v>
          </cell>
          <cell r="D333">
            <v>0</v>
          </cell>
          <cell r="F333">
            <v>0</v>
          </cell>
        </row>
        <row r="334">
          <cell r="A334">
            <v>97701</v>
          </cell>
          <cell r="B334" t="str">
            <v>Pedaços Polaca West Printed Bag 800g - Seco</v>
          </cell>
          <cell r="C334">
            <v>13</v>
          </cell>
          <cell r="D334">
            <v>21.747572815533982</v>
          </cell>
          <cell r="F334">
            <v>23.368107302533531</v>
          </cell>
        </row>
        <row r="335">
          <cell r="A335" t="str">
            <v>97701IN</v>
          </cell>
          <cell r="B335" t="str">
            <v>Pedaços Polaca West Printed Bag 800g - Seco</v>
          </cell>
          <cell r="C335">
            <v>13</v>
          </cell>
          <cell r="D335">
            <v>0</v>
          </cell>
          <cell r="F335">
            <v>0</v>
          </cell>
        </row>
        <row r="336">
          <cell r="A336">
            <v>97574</v>
          </cell>
          <cell r="B336" t="str">
            <v>Pedaços Polaca Jessy 800g - Seco</v>
          </cell>
          <cell r="C336">
            <v>13</v>
          </cell>
          <cell r="D336">
            <v>0</v>
          </cell>
          <cell r="F336">
            <v>0</v>
          </cell>
        </row>
        <row r="337">
          <cell r="A337">
            <v>97220</v>
          </cell>
          <cell r="B337" t="str">
            <v>Pedaços Polaca Seapro 800g - Seco</v>
          </cell>
          <cell r="C337">
            <v>13</v>
          </cell>
          <cell r="D337">
            <v>0</v>
          </cell>
          <cell r="F337">
            <v>0</v>
          </cell>
        </row>
        <row r="338">
          <cell r="A338">
            <v>97169</v>
          </cell>
          <cell r="B338" t="str">
            <v>Pedaços Polaca West 1kg - Salgado</v>
          </cell>
          <cell r="C338">
            <v>10</v>
          </cell>
          <cell r="D338">
            <v>0</v>
          </cell>
          <cell r="F338">
            <v>0</v>
          </cell>
        </row>
        <row r="339">
          <cell r="A339">
            <v>97332</v>
          </cell>
          <cell r="B339" t="str">
            <v>Pedaços Polaca Jetfish 1kg - Salgado</v>
          </cell>
          <cell r="C339">
            <v>10</v>
          </cell>
          <cell r="D339">
            <v>0</v>
          </cell>
          <cell r="F339">
            <v>0</v>
          </cell>
        </row>
        <row r="340">
          <cell r="A340">
            <v>97264</v>
          </cell>
          <cell r="B340" t="str">
            <v>Pedaços Polaca Seapro 1kg - Salgado</v>
          </cell>
          <cell r="C340">
            <v>10</v>
          </cell>
          <cell r="D340">
            <v>26.504880694143168</v>
          </cell>
          <cell r="F340">
            <v>28.432228039557884</v>
          </cell>
        </row>
        <row r="341">
          <cell r="A341">
            <v>97374</v>
          </cell>
          <cell r="B341" t="str">
            <v>Pedaços Polaca Jessy 1kg - Seco</v>
          </cell>
          <cell r="C341">
            <v>10</v>
          </cell>
          <cell r="D341">
            <v>0</v>
          </cell>
          <cell r="F341">
            <v>0</v>
          </cell>
        </row>
        <row r="342">
          <cell r="A342">
            <v>97579</v>
          </cell>
          <cell r="B342" t="str">
            <v>Pedaços Polaca Seapro 1kg - Seco</v>
          </cell>
          <cell r="C342">
            <v>10</v>
          </cell>
          <cell r="D342">
            <v>0</v>
          </cell>
          <cell r="F342">
            <v>0</v>
          </cell>
        </row>
        <row r="343">
          <cell r="A343">
            <v>98151</v>
          </cell>
          <cell r="B343" t="str">
            <v>Pedaços Polaca West 1kg - Seco</v>
          </cell>
          <cell r="C343">
            <v>10</v>
          </cell>
          <cell r="D343">
            <v>26.495844875346261</v>
          </cell>
          <cell r="F343">
            <v>28.467261904761905</v>
          </cell>
        </row>
        <row r="344">
          <cell r="A344">
            <v>97170</v>
          </cell>
          <cell r="B344" t="str">
            <v>Pedaços Polaca West 5kg - Salgado</v>
          </cell>
          <cell r="C344">
            <v>2</v>
          </cell>
          <cell r="D344">
            <v>0</v>
          </cell>
          <cell r="F344">
            <v>0</v>
          </cell>
        </row>
        <row r="345">
          <cell r="A345">
            <v>97333</v>
          </cell>
          <cell r="B345" t="str">
            <v>Pedaços Polaca Jetfish 5kg - Salgado</v>
          </cell>
          <cell r="C345">
            <v>2</v>
          </cell>
          <cell r="D345">
            <v>125.00349993000142</v>
          </cell>
          <cell r="F345">
            <v>134.41216317928647</v>
          </cell>
        </row>
        <row r="346">
          <cell r="A346">
            <v>97265</v>
          </cell>
          <cell r="B346" t="str">
            <v>Pedaços Polaca Seapro 5kg - Salgado</v>
          </cell>
          <cell r="C346">
            <v>2</v>
          </cell>
          <cell r="D346">
            <v>0</v>
          </cell>
          <cell r="F346">
            <v>0</v>
          </cell>
        </row>
        <row r="347">
          <cell r="A347">
            <v>98044</v>
          </cell>
          <cell r="B347" t="str">
            <v>Pedaços Polaca Conquistador 5kg - Seco</v>
          </cell>
          <cell r="C347">
            <v>2</v>
          </cell>
          <cell r="D347">
            <v>0</v>
          </cell>
          <cell r="F347">
            <v>0</v>
          </cell>
        </row>
        <row r="348">
          <cell r="A348">
            <v>97468</v>
          </cell>
          <cell r="B348" t="str">
            <v>Pedaços Polaca Seapro 5kg - Seco</v>
          </cell>
          <cell r="C348">
            <v>2</v>
          </cell>
          <cell r="D348">
            <v>0</v>
          </cell>
          <cell r="F348">
            <v>0</v>
          </cell>
        </row>
        <row r="349">
          <cell r="A349">
            <v>97700</v>
          </cell>
          <cell r="B349" t="str">
            <v>Pedaços Polaca West 5kg - Seco</v>
          </cell>
          <cell r="C349">
            <v>2</v>
          </cell>
          <cell r="D349">
            <v>129.99859688508491</v>
          </cell>
          <cell r="F349">
            <v>139.80685076203409</v>
          </cell>
        </row>
        <row r="350">
          <cell r="A350">
            <v>97335</v>
          </cell>
          <cell r="B350" t="str">
            <v>Pedaços Polaca Jetfish 5kg - Seco</v>
          </cell>
          <cell r="C350">
            <v>2</v>
          </cell>
          <cell r="D350">
            <v>129.997906635964</v>
          </cell>
          <cell r="F350">
            <v>139.7494561548271</v>
          </cell>
        </row>
        <row r="351">
          <cell r="A351">
            <v>98041</v>
          </cell>
          <cell r="B351" t="str">
            <v>Pedaços Saithe Jetfish 1kg - Seco</v>
          </cell>
          <cell r="C351">
            <v>10</v>
          </cell>
          <cell r="D351">
            <v>0</v>
          </cell>
          <cell r="F351">
            <v>0</v>
          </cell>
        </row>
        <row r="352">
          <cell r="A352">
            <v>98029</v>
          </cell>
          <cell r="B352" t="str">
            <v>Pedaços COD Se7e Mares 500g - Seco</v>
          </cell>
          <cell r="C352">
            <v>20</v>
          </cell>
          <cell r="D352">
            <v>24.497991967871485</v>
          </cell>
          <cell r="F352">
            <v>26.466334565322185</v>
          </cell>
        </row>
        <row r="353">
          <cell r="A353">
            <v>97152</v>
          </cell>
          <cell r="B353" t="str">
            <v>Pedaços COD Seapro 1kg - Seco</v>
          </cell>
          <cell r="C353">
            <v>10</v>
          </cell>
          <cell r="D353">
            <v>0</v>
          </cell>
          <cell r="F353">
            <v>0</v>
          </cell>
        </row>
        <row r="354">
          <cell r="A354">
            <v>97780</v>
          </cell>
          <cell r="B354" t="str">
            <v>Pedaços COD Jetfish 1kg - Seco</v>
          </cell>
          <cell r="C354">
            <v>10</v>
          </cell>
          <cell r="D354">
            <v>49.000708717221826</v>
          </cell>
          <cell r="F354">
            <v>52.738367658276125</v>
          </cell>
        </row>
        <row r="355">
          <cell r="A355">
            <v>97702</v>
          </cell>
          <cell r="B355" t="str">
            <v>Pedaços COD Seapro 5kg - Seco</v>
          </cell>
          <cell r="C355">
            <v>2</v>
          </cell>
          <cell r="D355">
            <v>0</v>
          </cell>
          <cell r="F355">
            <v>0</v>
          </cell>
        </row>
        <row r="356">
          <cell r="A356">
            <v>97772</v>
          </cell>
          <cell r="B356" t="str">
            <v>Pedaços COD Jetfish 5kg - Seco</v>
          </cell>
          <cell r="C356">
            <v>2</v>
          </cell>
          <cell r="D356">
            <v>0</v>
          </cell>
          <cell r="F3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B302-9043-4862-912A-BD31CC5839F0}">
  <dimension ref="A1:Y92"/>
  <sheetViews>
    <sheetView tabSelected="1" topLeftCell="B21" workbookViewId="0">
      <selection activeCell="B14" sqref="B14"/>
    </sheetView>
  </sheetViews>
  <sheetFormatPr defaultColWidth="8.875" defaultRowHeight="15" x14ac:dyDescent="0.2"/>
  <cols>
    <col min="1" max="1" width="19.50390625" style="1" bestFit="1" customWidth="1"/>
    <col min="2" max="2" width="118.37890625" style="1" bestFit="1" customWidth="1"/>
    <col min="3" max="3" width="9.4140625" style="1" bestFit="1" customWidth="1"/>
    <col min="4" max="4" width="11.296875" style="1" customWidth="1"/>
    <col min="5" max="5" width="11.8359375" style="1" customWidth="1"/>
    <col min="6" max="6" width="11.43359375" style="1" customWidth="1"/>
    <col min="7" max="8" width="11.8359375" style="1" customWidth="1"/>
    <col min="9" max="9" width="12.23828125" style="1" bestFit="1" customWidth="1"/>
    <col min="10" max="10" width="16.94921875" style="9" customWidth="1"/>
    <col min="11" max="11" width="13.1796875" style="26" customWidth="1"/>
    <col min="12" max="12" width="9.55078125" style="1" customWidth="1"/>
    <col min="13" max="13" width="12.375" style="1" customWidth="1"/>
    <col min="14" max="14" width="6.9921875" style="1" customWidth="1"/>
    <col min="15" max="15" width="12.375" style="1" customWidth="1"/>
    <col min="16" max="16" width="6.9921875" style="1" customWidth="1"/>
    <col min="17" max="17" width="12.375" style="1" customWidth="1"/>
    <col min="18" max="18" width="6.9921875" style="1" customWidth="1"/>
    <col min="19" max="19" width="12.375" style="1" customWidth="1"/>
    <col min="20" max="20" width="6.9921875" style="1" bestFit="1" customWidth="1"/>
    <col min="21" max="21" width="12.375" style="1" bestFit="1" customWidth="1"/>
    <col min="22" max="22" width="6.9921875" style="1" bestFit="1" customWidth="1"/>
    <col min="23" max="23" width="12.375" style="1" bestFit="1" customWidth="1"/>
    <col min="24" max="24" width="6.9921875" style="1" bestFit="1" customWidth="1"/>
    <col min="25" max="25" width="12.375" style="1" bestFit="1" customWidth="1"/>
    <col min="26" max="16384" width="8.875" style="1"/>
  </cols>
  <sheetData>
    <row r="1" spans="1:25" ht="15" customHeight="1" x14ac:dyDescent="0.2">
      <c r="A1" s="148" t="s">
        <v>90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50"/>
    </row>
    <row r="2" spans="1:25" ht="1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3"/>
    </row>
    <row r="3" spans="1:25" ht="36" customHeight="1" thickBot="1" x14ac:dyDescent="0.25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</row>
    <row r="4" spans="1:25" ht="30.75" customHeight="1" thickBot="1" x14ac:dyDescent="0.25">
      <c r="A4" s="114" t="s">
        <v>50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</row>
    <row r="5" spans="1:25" ht="15.75" thickBot="1" x14ac:dyDescent="0.25">
      <c r="A5" s="90"/>
      <c r="B5" s="93"/>
      <c r="C5" s="6"/>
      <c r="D5" s="157" t="s">
        <v>62</v>
      </c>
      <c r="E5" s="157"/>
      <c r="F5" s="158" t="s">
        <v>62</v>
      </c>
      <c r="G5" s="159"/>
      <c r="H5" s="143" t="s">
        <v>61</v>
      </c>
      <c r="I5" s="144"/>
      <c r="J5" s="73" t="s">
        <v>63</v>
      </c>
      <c r="K5" s="29"/>
      <c r="L5" s="18"/>
      <c r="M5" s="19"/>
      <c r="N5" s="18"/>
      <c r="O5" s="20" t="s">
        <v>63</v>
      </c>
      <c r="P5" s="18"/>
      <c r="Q5" s="21" t="s">
        <v>63</v>
      </c>
      <c r="R5" s="18"/>
      <c r="S5" s="22" t="s">
        <v>63</v>
      </c>
      <c r="T5" s="18"/>
      <c r="U5" s="23" t="s">
        <v>63</v>
      </c>
      <c r="V5" s="18"/>
      <c r="W5" s="92" t="s">
        <v>63</v>
      </c>
      <c r="X5" s="18"/>
      <c r="Y5" s="24" t="s">
        <v>63</v>
      </c>
    </row>
    <row r="6" spans="1:25" ht="15.75" thickBot="1" x14ac:dyDescent="0.25">
      <c r="A6" s="38" t="s">
        <v>0</v>
      </c>
      <c r="B6" s="38" t="s">
        <v>12</v>
      </c>
      <c r="C6" s="6"/>
      <c r="D6" s="11" t="s">
        <v>2</v>
      </c>
      <c r="E6" s="6"/>
      <c r="F6" s="11" t="s">
        <v>26</v>
      </c>
      <c r="G6" s="6"/>
      <c r="H6" s="108" t="s">
        <v>2</v>
      </c>
      <c r="I6" s="108" t="s">
        <v>26</v>
      </c>
      <c r="J6" s="73" t="s">
        <v>3</v>
      </c>
      <c r="K6" s="29"/>
      <c r="L6" s="18" t="s">
        <v>4</v>
      </c>
      <c r="M6" s="19" t="s">
        <v>4</v>
      </c>
      <c r="N6" s="18" t="s">
        <v>5</v>
      </c>
      <c r="O6" s="20" t="s">
        <v>5</v>
      </c>
      <c r="P6" s="18" t="s">
        <v>6</v>
      </c>
      <c r="Q6" s="21" t="s">
        <v>6</v>
      </c>
      <c r="R6" s="18" t="s">
        <v>7</v>
      </c>
      <c r="S6" s="22" t="s">
        <v>7</v>
      </c>
      <c r="T6" s="18" t="s">
        <v>8</v>
      </c>
      <c r="U6" s="23" t="s">
        <v>8</v>
      </c>
      <c r="V6" s="18" t="s">
        <v>9</v>
      </c>
      <c r="W6" s="92" t="s">
        <v>9</v>
      </c>
      <c r="X6" s="18" t="s">
        <v>10</v>
      </c>
      <c r="Y6" s="24" t="s">
        <v>10</v>
      </c>
    </row>
    <row r="7" spans="1:25" ht="15.75" thickBot="1" x14ac:dyDescent="0.25">
      <c r="A7" s="6" t="s">
        <v>11</v>
      </c>
      <c r="B7" s="6"/>
      <c r="C7" s="38" t="s">
        <v>29</v>
      </c>
      <c r="D7" s="11" t="s">
        <v>13</v>
      </c>
      <c r="E7" s="38" t="s">
        <v>14</v>
      </c>
      <c r="F7" s="11" t="s">
        <v>15</v>
      </c>
      <c r="G7" s="38" t="s">
        <v>16</v>
      </c>
      <c r="H7" s="91" t="s">
        <v>13</v>
      </c>
      <c r="I7" s="91" t="s">
        <v>15</v>
      </c>
      <c r="J7" s="73" t="s">
        <v>13</v>
      </c>
      <c r="K7" s="29" t="s">
        <v>16</v>
      </c>
      <c r="L7" s="38" t="s">
        <v>17</v>
      </c>
      <c r="M7" s="19" t="s">
        <v>27</v>
      </c>
      <c r="N7" s="38" t="s">
        <v>17</v>
      </c>
      <c r="O7" s="20" t="s">
        <v>27</v>
      </c>
      <c r="P7" s="38" t="s">
        <v>17</v>
      </c>
      <c r="Q7" s="21" t="s">
        <v>27</v>
      </c>
      <c r="R7" s="38" t="s">
        <v>17</v>
      </c>
      <c r="S7" s="22" t="s">
        <v>27</v>
      </c>
      <c r="T7" s="38" t="s">
        <v>17</v>
      </c>
      <c r="U7" s="23" t="s">
        <v>27</v>
      </c>
      <c r="V7" s="38" t="s">
        <v>17</v>
      </c>
      <c r="W7" s="79" t="s">
        <v>27</v>
      </c>
      <c r="X7" s="38" t="s">
        <v>17</v>
      </c>
      <c r="Y7" s="24" t="s">
        <v>27</v>
      </c>
    </row>
    <row r="8" spans="1:25" hidden="1" x14ac:dyDescent="0.2">
      <c r="A8" s="3">
        <v>10836</v>
      </c>
      <c r="B8" s="94" t="s">
        <v>86</v>
      </c>
      <c r="C8" s="3">
        <v>60</v>
      </c>
      <c r="D8" s="25">
        <v>21.2</v>
      </c>
      <c r="E8" s="4">
        <f t="shared" ref="E8:E22" si="0">C8*D8</f>
        <v>1272</v>
      </c>
      <c r="F8" s="119">
        <f t="shared" ref="F8:F22" si="1">D8</f>
        <v>21.2</v>
      </c>
      <c r="G8" s="4">
        <f t="shared" ref="G8:G22" si="2">E8</f>
        <v>1272</v>
      </c>
      <c r="H8" s="111">
        <v>22.65</v>
      </c>
      <c r="I8" s="110">
        <f t="shared" ref="I8:I22" si="3">H8*C8</f>
        <v>1359</v>
      </c>
      <c r="J8" s="71">
        <v>19.350000000000001</v>
      </c>
      <c r="K8" s="27">
        <f t="shared" ref="K8:K22" si="4">J8*C8</f>
        <v>1161</v>
      </c>
      <c r="L8" s="5" t="s">
        <v>18</v>
      </c>
      <c r="M8" s="12">
        <f t="shared" ref="M8:M22" si="5">J8*L8</f>
        <v>19.350000000000001</v>
      </c>
      <c r="N8" s="5" t="s">
        <v>18</v>
      </c>
      <c r="O8" s="13">
        <f t="shared" ref="O8:O22" si="6">J8*N8</f>
        <v>19.350000000000001</v>
      </c>
      <c r="P8" s="5" t="s">
        <v>18</v>
      </c>
      <c r="Q8" s="14">
        <f t="shared" ref="Q8:Q22" si="7">J8*P8</f>
        <v>19.350000000000001</v>
      </c>
      <c r="R8" s="5" t="s">
        <v>18</v>
      </c>
      <c r="S8" s="15">
        <f t="shared" ref="S8:S22" si="8">J8*R8</f>
        <v>19.350000000000001</v>
      </c>
      <c r="T8" s="5" t="s">
        <v>18</v>
      </c>
      <c r="U8" s="16">
        <f t="shared" ref="U8:U22" si="9">J8*T8</f>
        <v>19.350000000000001</v>
      </c>
      <c r="V8" s="5" t="s">
        <v>18</v>
      </c>
      <c r="W8" s="77">
        <f t="shared" ref="W8:W22" si="10">J8*V8</f>
        <v>19.350000000000001</v>
      </c>
      <c r="X8" s="5" t="s">
        <v>18</v>
      </c>
      <c r="Y8" s="17">
        <f t="shared" ref="Y8:Y22" si="11">J8*X8</f>
        <v>19.350000000000001</v>
      </c>
    </row>
    <row r="9" spans="1:25" x14ac:dyDescent="0.2">
      <c r="A9" s="3">
        <v>98277</v>
      </c>
      <c r="B9" s="94" t="s">
        <v>83</v>
      </c>
      <c r="C9" s="3">
        <v>60</v>
      </c>
      <c r="D9" s="25">
        <v>22.2</v>
      </c>
      <c r="E9" s="4">
        <f>D9*C9</f>
        <v>1332</v>
      </c>
      <c r="F9" s="119">
        <v>22.2</v>
      </c>
      <c r="G9" s="4">
        <f t="shared" si="2"/>
        <v>1332</v>
      </c>
      <c r="H9" s="111">
        <v>24.57</v>
      </c>
      <c r="I9" s="110">
        <f t="shared" si="3"/>
        <v>1474.2</v>
      </c>
      <c r="J9" s="71">
        <v>20.2</v>
      </c>
      <c r="K9" s="27">
        <f t="shared" si="4"/>
        <v>1212</v>
      </c>
      <c r="L9" s="5" t="s">
        <v>18</v>
      </c>
      <c r="M9" s="12">
        <f t="shared" si="5"/>
        <v>20.2</v>
      </c>
      <c r="N9" s="5" t="s">
        <v>18</v>
      </c>
      <c r="O9" s="13">
        <f t="shared" si="6"/>
        <v>20.2</v>
      </c>
      <c r="P9" s="5" t="s">
        <v>18</v>
      </c>
      <c r="Q9" s="14">
        <f t="shared" si="7"/>
        <v>20.2</v>
      </c>
      <c r="R9" s="5" t="s">
        <v>18</v>
      </c>
      <c r="S9" s="15">
        <f t="shared" si="8"/>
        <v>20.2</v>
      </c>
      <c r="T9" s="5" t="s">
        <v>18</v>
      </c>
      <c r="U9" s="16">
        <f t="shared" si="9"/>
        <v>20.2</v>
      </c>
      <c r="V9" s="5" t="s">
        <v>18</v>
      </c>
      <c r="W9" s="77">
        <f t="shared" si="10"/>
        <v>20.2</v>
      </c>
      <c r="X9" s="5" t="s">
        <v>18</v>
      </c>
      <c r="Y9" s="17">
        <f t="shared" si="11"/>
        <v>20.2</v>
      </c>
    </row>
    <row r="10" spans="1:25" x14ac:dyDescent="0.2">
      <c r="A10" s="3">
        <v>10837</v>
      </c>
      <c r="B10" s="94" t="s">
        <v>87</v>
      </c>
      <c r="C10" s="3">
        <v>60</v>
      </c>
      <c r="D10" s="25">
        <v>21.8</v>
      </c>
      <c r="E10" s="4">
        <f t="shared" ref="E10:E13" si="12">D10*C10</f>
        <v>1308</v>
      </c>
      <c r="F10" s="119">
        <f t="shared" si="1"/>
        <v>21.8</v>
      </c>
      <c r="G10" s="4">
        <f t="shared" si="2"/>
        <v>1308</v>
      </c>
      <c r="H10" s="111">
        <v>24.31</v>
      </c>
      <c r="I10" s="110">
        <f t="shared" si="3"/>
        <v>1458.6</v>
      </c>
      <c r="J10" s="71">
        <v>19.8</v>
      </c>
      <c r="K10" s="27">
        <f t="shared" si="4"/>
        <v>1188</v>
      </c>
      <c r="L10" s="5" t="s">
        <v>18</v>
      </c>
      <c r="M10" s="12">
        <f t="shared" si="5"/>
        <v>19.8</v>
      </c>
      <c r="N10" s="5" t="s">
        <v>18</v>
      </c>
      <c r="O10" s="13">
        <f t="shared" si="6"/>
        <v>19.8</v>
      </c>
      <c r="P10" s="5" t="s">
        <v>18</v>
      </c>
      <c r="Q10" s="14">
        <f t="shared" si="7"/>
        <v>19.8</v>
      </c>
      <c r="R10" s="5" t="s">
        <v>18</v>
      </c>
      <c r="S10" s="15">
        <f t="shared" si="8"/>
        <v>19.8</v>
      </c>
      <c r="T10" s="5" t="s">
        <v>18</v>
      </c>
      <c r="U10" s="16">
        <f t="shared" si="9"/>
        <v>19.8</v>
      </c>
      <c r="V10" s="5" t="s">
        <v>18</v>
      </c>
      <c r="W10" s="77">
        <f t="shared" si="10"/>
        <v>19.8</v>
      </c>
      <c r="X10" s="5" t="s">
        <v>18</v>
      </c>
      <c r="Y10" s="17">
        <f t="shared" si="11"/>
        <v>19.8</v>
      </c>
    </row>
    <row r="11" spans="1:25" x14ac:dyDescent="0.2">
      <c r="A11" s="3">
        <v>98278</v>
      </c>
      <c r="B11" s="94" t="s">
        <v>84</v>
      </c>
      <c r="C11" s="3">
        <v>60</v>
      </c>
      <c r="D11" s="25">
        <v>21.8</v>
      </c>
      <c r="E11" s="4">
        <f t="shared" si="12"/>
        <v>1308</v>
      </c>
      <c r="F11" s="119">
        <v>21.8</v>
      </c>
      <c r="G11" s="4">
        <f t="shared" si="2"/>
        <v>1308</v>
      </c>
      <c r="H11" s="111">
        <v>24.12</v>
      </c>
      <c r="I11" s="110">
        <f t="shared" si="3"/>
        <v>1447.2</v>
      </c>
      <c r="J11" s="71">
        <v>19.8</v>
      </c>
      <c r="K11" s="27">
        <f t="shared" si="4"/>
        <v>1188</v>
      </c>
      <c r="L11" s="5" t="s">
        <v>18</v>
      </c>
      <c r="M11" s="12">
        <f t="shared" si="5"/>
        <v>19.8</v>
      </c>
      <c r="N11" s="5" t="s">
        <v>18</v>
      </c>
      <c r="O11" s="13">
        <f t="shared" si="6"/>
        <v>19.8</v>
      </c>
      <c r="P11" s="5" t="s">
        <v>18</v>
      </c>
      <c r="Q11" s="14">
        <f t="shared" si="7"/>
        <v>19.8</v>
      </c>
      <c r="R11" s="5" t="s">
        <v>18</v>
      </c>
      <c r="S11" s="15">
        <f t="shared" si="8"/>
        <v>19.8</v>
      </c>
      <c r="T11" s="5" t="s">
        <v>18</v>
      </c>
      <c r="U11" s="16">
        <f t="shared" si="9"/>
        <v>19.8</v>
      </c>
      <c r="V11" s="5" t="s">
        <v>18</v>
      </c>
      <c r="W11" s="77">
        <f t="shared" si="10"/>
        <v>19.8</v>
      </c>
      <c r="X11" s="5" t="s">
        <v>18</v>
      </c>
      <c r="Y11" s="17">
        <f t="shared" si="11"/>
        <v>19.8</v>
      </c>
    </row>
    <row r="12" spans="1:25" x14ac:dyDescent="0.2">
      <c r="A12" s="3">
        <v>10838</v>
      </c>
      <c r="B12" s="94" t="s">
        <v>88</v>
      </c>
      <c r="C12" s="3">
        <v>60</v>
      </c>
      <c r="D12" s="25">
        <v>21.4</v>
      </c>
      <c r="E12" s="4">
        <f t="shared" si="12"/>
        <v>1284</v>
      </c>
      <c r="F12" s="119">
        <f t="shared" si="1"/>
        <v>21.4</v>
      </c>
      <c r="G12" s="4">
        <f t="shared" si="2"/>
        <v>1284</v>
      </c>
      <c r="H12" s="111">
        <v>23.82</v>
      </c>
      <c r="I12" s="110">
        <f t="shared" si="3"/>
        <v>1429.2</v>
      </c>
      <c r="J12" s="71">
        <v>19.5</v>
      </c>
      <c r="K12" s="27">
        <f t="shared" si="4"/>
        <v>1170</v>
      </c>
      <c r="L12" s="5" t="s">
        <v>18</v>
      </c>
      <c r="M12" s="12">
        <f t="shared" si="5"/>
        <v>19.5</v>
      </c>
      <c r="N12" s="5" t="s">
        <v>18</v>
      </c>
      <c r="O12" s="13">
        <f t="shared" si="6"/>
        <v>19.5</v>
      </c>
      <c r="P12" s="5" t="s">
        <v>18</v>
      </c>
      <c r="Q12" s="14">
        <f t="shared" si="7"/>
        <v>19.5</v>
      </c>
      <c r="R12" s="5" t="s">
        <v>18</v>
      </c>
      <c r="S12" s="15">
        <f t="shared" si="8"/>
        <v>19.5</v>
      </c>
      <c r="T12" s="5" t="s">
        <v>18</v>
      </c>
      <c r="U12" s="16">
        <f t="shared" si="9"/>
        <v>19.5</v>
      </c>
      <c r="V12" s="5" t="s">
        <v>18</v>
      </c>
      <c r="W12" s="77">
        <f t="shared" si="10"/>
        <v>19.5</v>
      </c>
      <c r="X12" s="5" t="s">
        <v>18</v>
      </c>
      <c r="Y12" s="17">
        <f t="shared" si="11"/>
        <v>19.5</v>
      </c>
    </row>
    <row r="13" spans="1:25" x14ac:dyDescent="0.2">
      <c r="A13" s="3">
        <v>98279</v>
      </c>
      <c r="B13" s="94" t="s">
        <v>85</v>
      </c>
      <c r="C13" s="3">
        <v>60</v>
      </c>
      <c r="D13" s="25">
        <v>21.4</v>
      </c>
      <c r="E13" s="4">
        <f t="shared" si="12"/>
        <v>1284</v>
      </c>
      <c r="F13" s="119">
        <v>21.4</v>
      </c>
      <c r="G13" s="4">
        <f t="shared" si="2"/>
        <v>1284</v>
      </c>
      <c r="H13" s="111">
        <v>23.67</v>
      </c>
      <c r="I13" s="110">
        <f t="shared" si="3"/>
        <v>1420.2</v>
      </c>
      <c r="J13" s="71">
        <v>19.5</v>
      </c>
      <c r="K13" s="27">
        <f t="shared" si="4"/>
        <v>1170</v>
      </c>
      <c r="L13" s="5" t="s">
        <v>18</v>
      </c>
      <c r="M13" s="12">
        <f t="shared" si="5"/>
        <v>19.5</v>
      </c>
      <c r="N13" s="5" t="s">
        <v>18</v>
      </c>
      <c r="O13" s="13">
        <f t="shared" si="6"/>
        <v>19.5</v>
      </c>
      <c r="P13" s="5" t="s">
        <v>18</v>
      </c>
      <c r="Q13" s="14">
        <f t="shared" si="7"/>
        <v>19.5</v>
      </c>
      <c r="R13" s="5" t="s">
        <v>18</v>
      </c>
      <c r="S13" s="15">
        <f t="shared" si="8"/>
        <v>19.5</v>
      </c>
      <c r="T13" s="5" t="s">
        <v>18</v>
      </c>
      <c r="U13" s="16">
        <f t="shared" si="9"/>
        <v>19.5</v>
      </c>
      <c r="V13" s="5" t="s">
        <v>18</v>
      </c>
      <c r="W13" s="77">
        <f t="shared" si="10"/>
        <v>19.5</v>
      </c>
      <c r="X13" s="5" t="s">
        <v>18</v>
      </c>
      <c r="Y13" s="17">
        <f t="shared" si="11"/>
        <v>19.5</v>
      </c>
    </row>
    <row r="14" spans="1:25" x14ac:dyDescent="0.2">
      <c r="A14" s="3">
        <v>10839</v>
      </c>
      <c r="B14" s="107" t="s">
        <v>76</v>
      </c>
      <c r="C14" s="3">
        <v>60</v>
      </c>
      <c r="D14" s="25">
        <v>19.5</v>
      </c>
      <c r="E14" s="4">
        <f t="shared" si="0"/>
        <v>1170</v>
      </c>
      <c r="F14" s="119">
        <f t="shared" si="1"/>
        <v>19.5</v>
      </c>
      <c r="G14" s="4">
        <f t="shared" si="2"/>
        <v>1170</v>
      </c>
      <c r="H14" s="111">
        <v>22.09</v>
      </c>
      <c r="I14" s="110">
        <f t="shared" si="3"/>
        <v>1325.4</v>
      </c>
      <c r="J14" s="71">
        <v>17.399999999999999</v>
      </c>
      <c r="K14" s="27">
        <f t="shared" si="4"/>
        <v>1044</v>
      </c>
      <c r="L14" s="5" t="s">
        <v>18</v>
      </c>
      <c r="M14" s="12">
        <f t="shared" si="5"/>
        <v>17.399999999999999</v>
      </c>
      <c r="N14" s="5" t="s">
        <v>18</v>
      </c>
      <c r="O14" s="13">
        <f t="shared" si="6"/>
        <v>17.399999999999999</v>
      </c>
      <c r="P14" s="5" t="s">
        <v>18</v>
      </c>
      <c r="Q14" s="14">
        <f t="shared" si="7"/>
        <v>17.399999999999999</v>
      </c>
      <c r="R14" s="5" t="s">
        <v>18</v>
      </c>
      <c r="S14" s="15">
        <f t="shared" si="8"/>
        <v>17.399999999999999</v>
      </c>
      <c r="T14" s="5" t="s">
        <v>18</v>
      </c>
      <c r="U14" s="16">
        <f t="shared" si="9"/>
        <v>17.399999999999999</v>
      </c>
      <c r="V14" s="5" t="s">
        <v>18</v>
      </c>
      <c r="W14" s="77">
        <f t="shared" si="10"/>
        <v>17.399999999999999</v>
      </c>
      <c r="X14" s="5" t="s">
        <v>18</v>
      </c>
      <c r="Y14" s="17">
        <f t="shared" si="11"/>
        <v>17.399999999999999</v>
      </c>
    </row>
    <row r="15" spans="1:25" x14ac:dyDescent="0.2">
      <c r="A15" s="3">
        <v>6647</v>
      </c>
      <c r="B15" s="107" t="s">
        <v>75</v>
      </c>
      <c r="C15" s="3">
        <v>60</v>
      </c>
      <c r="D15" s="25">
        <v>49.6</v>
      </c>
      <c r="E15" s="4">
        <f t="shared" si="0"/>
        <v>2976</v>
      </c>
      <c r="F15" s="119">
        <f t="shared" si="1"/>
        <v>49.6</v>
      </c>
      <c r="G15" s="4">
        <f t="shared" si="2"/>
        <v>2976</v>
      </c>
      <c r="H15" s="111">
        <v>55.8</v>
      </c>
      <c r="I15" s="110">
        <f t="shared" si="3"/>
        <v>3348</v>
      </c>
      <c r="J15" s="71">
        <v>44.4</v>
      </c>
      <c r="K15" s="27">
        <f t="shared" si="4"/>
        <v>2664</v>
      </c>
      <c r="L15" s="5" t="s">
        <v>18</v>
      </c>
      <c r="M15" s="12">
        <f t="shared" si="5"/>
        <v>44.4</v>
      </c>
      <c r="N15" s="5" t="s">
        <v>18</v>
      </c>
      <c r="O15" s="13">
        <f t="shared" si="6"/>
        <v>44.4</v>
      </c>
      <c r="P15" s="5" t="s">
        <v>18</v>
      </c>
      <c r="Q15" s="14">
        <f t="shared" si="7"/>
        <v>44.4</v>
      </c>
      <c r="R15" s="5" t="s">
        <v>18</v>
      </c>
      <c r="S15" s="15">
        <f t="shared" si="8"/>
        <v>44.4</v>
      </c>
      <c r="T15" s="5" t="s">
        <v>18</v>
      </c>
      <c r="U15" s="16">
        <f t="shared" si="9"/>
        <v>44.4</v>
      </c>
      <c r="V15" s="5" t="s">
        <v>18</v>
      </c>
      <c r="W15" s="77">
        <f t="shared" si="10"/>
        <v>44.4</v>
      </c>
      <c r="X15" s="5" t="s">
        <v>18</v>
      </c>
      <c r="Y15" s="17">
        <f t="shared" si="11"/>
        <v>44.4</v>
      </c>
    </row>
    <row r="16" spans="1:25" x14ac:dyDescent="0.2">
      <c r="A16" s="3">
        <v>6643</v>
      </c>
      <c r="B16" s="94" t="s">
        <v>19</v>
      </c>
      <c r="C16" s="3">
        <v>60</v>
      </c>
      <c r="D16" s="25">
        <v>48.3</v>
      </c>
      <c r="E16" s="4">
        <f t="shared" si="0"/>
        <v>2898</v>
      </c>
      <c r="F16" s="119">
        <f t="shared" si="1"/>
        <v>48.3</v>
      </c>
      <c r="G16" s="4">
        <f t="shared" si="2"/>
        <v>2898</v>
      </c>
      <c r="H16" s="111">
        <v>53.76</v>
      </c>
      <c r="I16" s="110">
        <f t="shared" si="3"/>
        <v>3225.6</v>
      </c>
      <c r="J16" s="71">
        <v>43.6</v>
      </c>
      <c r="K16" s="27">
        <f t="shared" si="4"/>
        <v>2616</v>
      </c>
      <c r="L16" s="5" t="s">
        <v>18</v>
      </c>
      <c r="M16" s="12">
        <f t="shared" si="5"/>
        <v>43.6</v>
      </c>
      <c r="N16" s="5" t="s">
        <v>18</v>
      </c>
      <c r="O16" s="13">
        <f t="shared" si="6"/>
        <v>43.6</v>
      </c>
      <c r="P16" s="5" t="s">
        <v>18</v>
      </c>
      <c r="Q16" s="14">
        <f t="shared" si="7"/>
        <v>43.6</v>
      </c>
      <c r="R16" s="5" t="s">
        <v>18</v>
      </c>
      <c r="S16" s="15">
        <f t="shared" si="8"/>
        <v>43.6</v>
      </c>
      <c r="T16" s="5" t="s">
        <v>18</v>
      </c>
      <c r="U16" s="16">
        <f t="shared" si="9"/>
        <v>43.6</v>
      </c>
      <c r="V16" s="5" t="s">
        <v>18</v>
      </c>
      <c r="W16" s="77">
        <f t="shared" si="10"/>
        <v>43.6</v>
      </c>
      <c r="X16" s="5" t="s">
        <v>18</v>
      </c>
      <c r="Y16" s="17">
        <f t="shared" si="11"/>
        <v>43.6</v>
      </c>
    </row>
    <row r="17" spans="1:25" x14ac:dyDescent="0.2">
      <c r="A17" s="3">
        <v>6644</v>
      </c>
      <c r="B17" s="94" t="s">
        <v>20</v>
      </c>
      <c r="C17" s="3">
        <v>60</v>
      </c>
      <c r="D17" s="25">
        <v>45.4</v>
      </c>
      <c r="E17" s="4">
        <f t="shared" si="0"/>
        <v>2724</v>
      </c>
      <c r="F17" s="119">
        <f t="shared" si="1"/>
        <v>45.4</v>
      </c>
      <c r="G17" s="4">
        <f t="shared" si="2"/>
        <v>2724</v>
      </c>
      <c r="H17" s="111">
        <v>50.54</v>
      </c>
      <c r="I17" s="110">
        <f t="shared" si="3"/>
        <v>3032.4</v>
      </c>
      <c r="J17" s="71">
        <v>41</v>
      </c>
      <c r="K17" s="27">
        <f t="shared" si="4"/>
        <v>2460</v>
      </c>
      <c r="L17" s="5" t="s">
        <v>18</v>
      </c>
      <c r="M17" s="12">
        <f t="shared" si="5"/>
        <v>41</v>
      </c>
      <c r="N17" s="5" t="s">
        <v>18</v>
      </c>
      <c r="O17" s="13">
        <f t="shared" si="6"/>
        <v>41</v>
      </c>
      <c r="P17" s="5" t="s">
        <v>18</v>
      </c>
      <c r="Q17" s="14">
        <f t="shared" si="7"/>
        <v>41</v>
      </c>
      <c r="R17" s="5" t="s">
        <v>18</v>
      </c>
      <c r="S17" s="15">
        <f t="shared" si="8"/>
        <v>41</v>
      </c>
      <c r="T17" s="5" t="s">
        <v>18</v>
      </c>
      <c r="U17" s="16">
        <f t="shared" si="9"/>
        <v>41</v>
      </c>
      <c r="V17" s="5" t="s">
        <v>18</v>
      </c>
      <c r="W17" s="77">
        <f t="shared" si="10"/>
        <v>41</v>
      </c>
      <c r="X17" s="5" t="s">
        <v>18</v>
      </c>
      <c r="Y17" s="17">
        <f t="shared" si="11"/>
        <v>41</v>
      </c>
    </row>
    <row r="18" spans="1:25" x14ac:dyDescent="0.2">
      <c r="A18" s="3">
        <v>6649</v>
      </c>
      <c r="B18" s="94" t="s">
        <v>21</v>
      </c>
      <c r="C18" s="3">
        <v>60</v>
      </c>
      <c r="D18" s="25">
        <v>43.4</v>
      </c>
      <c r="E18" s="4">
        <f t="shared" si="0"/>
        <v>2604</v>
      </c>
      <c r="F18" s="119">
        <f t="shared" si="1"/>
        <v>43.4</v>
      </c>
      <c r="G18" s="4">
        <f t="shared" si="2"/>
        <v>2604</v>
      </c>
      <c r="H18" s="111">
        <v>48.4</v>
      </c>
      <c r="I18" s="110">
        <f t="shared" si="3"/>
        <v>2904</v>
      </c>
      <c r="J18" s="71">
        <v>39.200000000000003</v>
      </c>
      <c r="K18" s="27">
        <f t="shared" si="4"/>
        <v>2352</v>
      </c>
      <c r="L18" s="5" t="s">
        <v>18</v>
      </c>
      <c r="M18" s="12">
        <f t="shared" si="5"/>
        <v>39.200000000000003</v>
      </c>
      <c r="N18" s="5" t="s">
        <v>18</v>
      </c>
      <c r="O18" s="13">
        <f t="shared" si="6"/>
        <v>39.200000000000003</v>
      </c>
      <c r="P18" s="5" t="s">
        <v>18</v>
      </c>
      <c r="Q18" s="14">
        <f t="shared" si="7"/>
        <v>39.200000000000003</v>
      </c>
      <c r="R18" s="5" t="s">
        <v>18</v>
      </c>
      <c r="S18" s="15">
        <f t="shared" si="8"/>
        <v>39.200000000000003</v>
      </c>
      <c r="T18" s="5" t="s">
        <v>18</v>
      </c>
      <c r="U18" s="16">
        <f t="shared" si="9"/>
        <v>39.200000000000003</v>
      </c>
      <c r="V18" s="5" t="s">
        <v>18</v>
      </c>
      <c r="W18" s="77">
        <f t="shared" si="10"/>
        <v>39.200000000000003</v>
      </c>
      <c r="X18" s="5" t="s">
        <v>18</v>
      </c>
      <c r="Y18" s="17">
        <f t="shared" si="11"/>
        <v>39.200000000000003</v>
      </c>
    </row>
    <row r="19" spans="1:25" hidden="1" x14ac:dyDescent="0.2">
      <c r="A19" s="3">
        <v>6645</v>
      </c>
      <c r="B19" s="94" t="s">
        <v>77</v>
      </c>
      <c r="C19" s="3">
        <v>60</v>
      </c>
      <c r="D19" s="25">
        <v>37.5</v>
      </c>
      <c r="E19" s="4">
        <f t="shared" si="0"/>
        <v>2250</v>
      </c>
      <c r="F19" s="119">
        <f t="shared" si="1"/>
        <v>37.5</v>
      </c>
      <c r="G19" s="4">
        <f t="shared" si="2"/>
        <v>2250</v>
      </c>
      <c r="H19" s="111">
        <v>41.85</v>
      </c>
      <c r="I19" s="110">
        <f t="shared" si="3"/>
        <v>2511</v>
      </c>
      <c r="J19" s="71">
        <v>33.799999999999997</v>
      </c>
      <c r="K19" s="27">
        <f t="shared" si="4"/>
        <v>2027.9999999999998</v>
      </c>
      <c r="L19" s="5" t="s">
        <v>18</v>
      </c>
      <c r="M19" s="12">
        <f t="shared" si="5"/>
        <v>33.799999999999997</v>
      </c>
      <c r="N19" s="5" t="s">
        <v>18</v>
      </c>
      <c r="O19" s="13">
        <f t="shared" si="6"/>
        <v>33.799999999999997</v>
      </c>
      <c r="P19" s="5" t="s">
        <v>18</v>
      </c>
      <c r="Q19" s="14">
        <f t="shared" si="7"/>
        <v>33.799999999999997</v>
      </c>
      <c r="R19" s="5" t="s">
        <v>18</v>
      </c>
      <c r="S19" s="15">
        <f t="shared" si="8"/>
        <v>33.799999999999997</v>
      </c>
      <c r="T19" s="5" t="s">
        <v>18</v>
      </c>
      <c r="U19" s="16">
        <f t="shared" si="9"/>
        <v>33.799999999999997</v>
      </c>
      <c r="V19" s="5" t="s">
        <v>18</v>
      </c>
      <c r="W19" s="77">
        <f t="shared" si="10"/>
        <v>33.799999999999997</v>
      </c>
      <c r="X19" s="5" t="s">
        <v>18</v>
      </c>
      <c r="Y19" s="17">
        <f t="shared" si="11"/>
        <v>33.799999999999997</v>
      </c>
    </row>
    <row r="20" spans="1:25" x14ac:dyDescent="0.2">
      <c r="A20" s="3">
        <v>98170</v>
      </c>
      <c r="B20" s="94" t="s">
        <v>22</v>
      </c>
      <c r="C20" s="3">
        <v>55</v>
      </c>
      <c r="D20" s="25">
        <v>27</v>
      </c>
      <c r="E20" s="4">
        <f t="shared" si="0"/>
        <v>1485</v>
      </c>
      <c r="F20" s="119">
        <f t="shared" si="1"/>
        <v>27</v>
      </c>
      <c r="G20" s="4">
        <f t="shared" si="2"/>
        <v>1485</v>
      </c>
      <c r="H20" s="111">
        <v>30.16</v>
      </c>
      <c r="I20" s="110">
        <f t="shared" si="3"/>
        <v>1658.8</v>
      </c>
      <c r="J20" s="71">
        <v>24.4</v>
      </c>
      <c r="K20" s="27">
        <f t="shared" si="4"/>
        <v>1342</v>
      </c>
      <c r="L20" s="5" t="s">
        <v>18</v>
      </c>
      <c r="M20" s="12">
        <v>22.9</v>
      </c>
      <c r="N20" s="5" t="s">
        <v>18</v>
      </c>
      <c r="O20" s="13">
        <v>21.3</v>
      </c>
      <c r="P20" s="5" t="s">
        <v>18</v>
      </c>
      <c r="Q20" s="14">
        <v>21.3</v>
      </c>
      <c r="R20" s="5" t="s">
        <v>18</v>
      </c>
      <c r="S20" s="15">
        <f t="shared" si="8"/>
        <v>24.4</v>
      </c>
      <c r="T20" s="5" t="s">
        <v>18</v>
      </c>
      <c r="U20" s="16">
        <f t="shared" si="9"/>
        <v>24.4</v>
      </c>
      <c r="V20" s="5" t="s">
        <v>18</v>
      </c>
      <c r="W20" s="77">
        <f t="shared" si="10"/>
        <v>24.4</v>
      </c>
      <c r="X20" s="5" t="s">
        <v>18</v>
      </c>
      <c r="Y20" s="17">
        <f t="shared" si="11"/>
        <v>24.4</v>
      </c>
    </row>
    <row r="21" spans="1:25" ht="15.75" thickBot="1" x14ac:dyDescent="0.25">
      <c r="A21" s="3">
        <v>98171</v>
      </c>
      <c r="B21" s="94" t="s">
        <v>74</v>
      </c>
      <c r="C21" s="3">
        <v>55</v>
      </c>
      <c r="D21" s="25">
        <v>26</v>
      </c>
      <c r="E21" s="4">
        <f t="shared" si="0"/>
        <v>1430</v>
      </c>
      <c r="F21" s="119">
        <f t="shared" si="1"/>
        <v>26</v>
      </c>
      <c r="G21" s="4">
        <f t="shared" si="2"/>
        <v>1430</v>
      </c>
      <c r="H21" s="111">
        <v>29.06</v>
      </c>
      <c r="I21" s="110">
        <f t="shared" si="3"/>
        <v>1598.3</v>
      </c>
      <c r="J21" s="71">
        <v>23.4</v>
      </c>
      <c r="K21" s="27">
        <f t="shared" si="4"/>
        <v>1287</v>
      </c>
      <c r="L21" s="5" t="s">
        <v>18</v>
      </c>
      <c r="M21" s="12">
        <f t="shared" si="5"/>
        <v>23.4</v>
      </c>
      <c r="N21" s="5" t="s">
        <v>18</v>
      </c>
      <c r="O21" s="13">
        <f t="shared" si="6"/>
        <v>23.4</v>
      </c>
      <c r="P21" s="5" t="s">
        <v>18</v>
      </c>
      <c r="Q21" s="14">
        <f t="shared" si="7"/>
        <v>23.4</v>
      </c>
      <c r="R21" s="5" t="s">
        <v>18</v>
      </c>
      <c r="S21" s="15">
        <f t="shared" si="8"/>
        <v>23.4</v>
      </c>
      <c r="T21" s="5" t="s">
        <v>18</v>
      </c>
      <c r="U21" s="16">
        <f t="shared" si="9"/>
        <v>23.4</v>
      </c>
      <c r="V21" s="5" t="s">
        <v>18</v>
      </c>
      <c r="W21" s="77">
        <f t="shared" si="10"/>
        <v>23.4</v>
      </c>
      <c r="X21" s="5" t="s">
        <v>18</v>
      </c>
      <c r="Y21" s="17">
        <f t="shared" si="11"/>
        <v>23.4</v>
      </c>
    </row>
    <row r="22" spans="1:25" ht="15.75" hidden="1" thickBot="1" x14ac:dyDescent="0.25">
      <c r="A22" s="41">
        <v>98087</v>
      </c>
      <c r="B22" s="95" t="s">
        <v>23</v>
      </c>
      <c r="C22" s="41">
        <v>55</v>
      </c>
      <c r="D22" s="42">
        <v>30.75</v>
      </c>
      <c r="E22" s="43">
        <f t="shared" si="0"/>
        <v>1691.25</v>
      </c>
      <c r="F22" s="120">
        <f t="shared" si="1"/>
        <v>30.75</v>
      </c>
      <c r="G22" s="43">
        <f t="shared" si="2"/>
        <v>1691.25</v>
      </c>
      <c r="H22" s="112">
        <v>33.47</v>
      </c>
      <c r="I22" s="110">
        <f t="shared" si="3"/>
        <v>1840.85</v>
      </c>
      <c r="J22" s="72">
        <v>27.75</v>
      </c>
      <c r="K22" s="44">
        <f t="shared" si="4"/>
        <v>1526.25</v>
      </c>
      <c r="L22" s="45" t="s">
        <v>18</v>
      </c>
      <c r="M22" s="46">
        <f t="shared" si="5"/>
        <v>27.75</v>
      </c>
      <c r="N22" s="45" t="s">
        <v>18</v>
      </c>
      <c r="O22" s="47">
        <f t="shared" si="6"/>
        <v>27.75</v>
      </c>
      <c r="P22" s="45" t="s">
        <v>18</v>
      </c>
      <c r="Q22" s="48">
        <f t="shared" si="7"/>
        <v>27.75</v>
      </c>
      <c r="R22" s="45" t="s">
        <v>18</v>
      </c>
      <c r="S22" s="49">
        <f t="shared" si="8"/>
        <v>27.75</v>
      </c>
      <c r="T22" s="45" t="s">
        <v>18</v>
      </c>
      <c r="U22" s="50">
        <f t="shared" si="9"/>
        <v>27.75</v>
      </c>
      <c r="V22" s="45" t="s">
        <v>18</v>
      </c>
      <c r="W22" s="78">
        <f t="shared" si="10"/>
        <v>27.75</v>
      </c>
      <c r="X22" s="45" t="s">
        <v>18</v>
      </c>
      <c r="Y22" s="51">
        <f t="shared" si="11"/>
        <v>27.75</v>
      </c>
    </row>
    <row r="23" spans="1:25" ht="24" customHeight="1" thickBot="1" x14ac:dyDescent="0.25">
      <c r="A23" s="145" t="s">
        <v>49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7"/>
    </row>
    <row r="24" spans="1:25" ht="15.75" thickBot="1" x14ac:dyDescent="0.25">
      <c r="A24" s="38"/>
      <c r="B24" s="38"/>
      <c r="C24" s="6"/>
      <c r="D24" s="140" t="s">
        <v>62</v>
      </c>
      <c r="E24" s="141"/>
      <c r="F24" s="140" t="s">
        <v>62</v>
      </c>
      <c r="G24" s="141"/>
      <c r="H24" s="138" t="s">
        <v>61</v>
      </c>
      <c r="I24" s="139"/>
      <c r="J24" s="73"/>
      <c r="K24" s="29"/>
      <c r="L24" s="39"/>
      <c r="M24" s="40"/>
      <c r="N24" s="18"/>
      <c r="O24" s="20"/>
      <c r="P24" s="18"/>
      <c r="Q24" s="21"/>
      <c r="R24" s="18"/>
      <c r="S24" s="22"/>
      <c r="T24" s="18"/>
      <c r="U24" s="23"/>
      <c r="V24" s="18"/>
      <c r="W24" s="79"/>
      <c r="X24" s="18"/>
      <c r="Y24" s="24"/>
    </row>
    <row r="25" spans="1:25" ht="15.75" thickBot="1" x14ac:dyDescent="0.25">
      <c r="A25" s="38" t="s">
        <v>0</v>
      </c>
      <c r="B25" s="38" t="s">
        <v>12</v>
      </c>
      <c r="C25" s="6"/>
      <c r="D25" s="11" t="s">
        <v>2</v>
      </c>
      <c r="E25" s="6"/>
      <c r="F25" s="11" t="s">
        <v>26</v>
      </c>
      <c r="G25" s="6"/>
      <c r="H25" s="109" t="s">
        <v>2</v>
      </c>
      <c r="I25" s="109" t="s">
        <v>26</v>
      </c>
      <c r="J25" s="73" t="s">
        <v>3</v>
      </c>
      <c r="K25" s="29"/>
      <c r="L25" s="39" t="s">
        <v>4</v>
      </c>
      <c r="M25" s="40" t="s">
        <v>4</v>
      </c>
      <c r="N25" s="18" t="s">
        <v>5</v>
      </c>
      <c r="O25" s="20" t="s">
        <v>5</v>
      </c>
      <c r="P25" s="18" t="s">
        <v>6</v>
      </c>
      <c r="Q25" s="21" t="s">
        <v>6</v>
      </c>
      <c r="R25" s="18" t="s">
        <v>7</v>
      </c>
      <c r="S25" s="22" t="s">
        <v>7</v>
      </c>
      <c r="T25" s="18" t="s">
        <v>8</v>
      </c>
      <c r="U25" s="23" t="s">
        <v>8</v>
      </c>
      <c r="V25" s="18" t="s">
        <v>9</v>
      </c>
      <c r="W25" s="79" t="s">
        <v>9</v>
      </c>
      <c r="X25" s="18" t="s">
        <v>10</v>
      </c>
      <c r="Y25" s="24" t="s">
        <v>10</v>
      </c>
    </row>
    <row r="26" spans="1:25" ht="15.75" thickBot="1" x14ac:dyDescent="0.25">
      <c r="A26" s="6" t="s">
        <v>11</v>
      </c>
      <c r="B26" s="6"/>
      <c r="C26" s="38" t="s">
        <v>1</v>
      </c>
      <c r="D26" s="11" t="s">
        <v>13</v>
      </c>
      <c r="E26" s="38" t="s">
        <v>14</v>
      </c>
      <c r="F26" s="11" t="s">
        <v>15</v>
      </c>
      <c r="G26" s="38" t="s">
        <v>16</v>
      </c>
      <c r="H26" s="89" t="s">
        <v>13</v>
      </c>
      <c r="I26" s="89" t="s">
        <v>15</v>
      </c>
      <c r="J26" s="73" t="s">
        <v>13</v>
      </c>
      <c r="K26" s="29" t="s">
        <v>16</v>
      </c>
      <c r="L26" s="38" t="s">
        <v>17</v>
      </c>
      <c r="M26" s="19" t="s">
        <v>27</v>
      </c>
      <c r="N26" s="38" t="s">
        <v>17</v>
      </c>
      <c r="O26" s="20" t="s">
        <v>27</v>
      </c>
      <c r="P26" s="38" t="s">
        <v>17</v>
      </c>
      <c r="Q26" s="21" t="s">
        <v>27</v>
      </c>
      <c r="R26" s="38" t="s">
        <v>17</v>
      </c>
      <c r="S26" s="22" t="s">
        <v>27</v>
      </c>
      <c r="T26" s="38" t="s">
        <v>17</v>
      </c>
      <c r="U26" s="23" t="s">
        <v>27</v>
      </c>
      <c r="V26" s="38" t="s">
        <v>17</v>
      </c>
      <c r="W26" s="79" t="s">
        <v>27</v>
      </c>
      <c r="X26" s="38" t="s">
        <v>17</v>
      </c>
      <c r="Y26" s="24" t="s">
        <v>27</v>
      </c>
    </row>
    <row r="27" spans="1:25" x14ac:dyDescent="0.2">
      <c r="A27" s="3">
        <v>98157</v>
      </c>
      <c r="B27" s="94" t="s">
        <v>82</v>
      </c>
      <c r="C27" s="3">
        <v>12</v>
      </c>
      <c r="D27" s="25">
        <v>15.42</v>
      </c>
      <c r="E27" s="4">
        <f>D27*C27</f>
        <v>185.04</v>
      </c>
      <c r="F27" s="119">
        <v>18.25</v>
      </c>
      <c r="G27" s="4">
        <f>F27*C27</f>
        <v>219</v>
      </c>
      <c r="H27" s="111">
        <v>17.28</v>
      </c>
      <c r="I27" s="111">
        <v>19.41</v>
      </c>
      <c r="J27" s="117">
        <v>14.42</v>
      </c>
      <c r="K27" s="27">
        <f>J27*C27</f>
        <v>173.04</v>
      </c>
      <c r="L27" s="5">
        <v>1.3705400000000001</v>
      </c>
      <c r="M27" s="12">
        <f>J27*L27</f>
        <v>19.7631868</v>
      </c>
      <c r="N27" s="5">
        <v>1.2761</v>
      </c>
      <c r="O27" s="13">
        <f>J27*N27</f>
        <v>18.401361999999999</v>
      </c>
      <c r="P27" s="5">
        <v>1</v>
      </c>
      <c r="Q27" s="14">
        <f>J27*P27</f>
        <v>14.42</v>
      </c>
      <c r="R27" s="5">
        <v>1.27399</v>
      </c>
      <c r="S27" s="15">
        <f>J27*R27</f>
        <v>18.370935799999998</v>
      </c>
      <c r="T27" s="5">
        <v>1.3597999999999999</v>
      </c>
      <c r="U27" s="16">
        <f>J27*T27</f>
        <v>19.608315999999999</v>
      </c>
      <c r="V27" s="5">
        <v>1.4541999999999999</v>
      </c>
      <c r="W27" s="77">
        <f>J27*V27</f>
        <v>20.969563999999998</v>
      </c>
      <c r="X27" s="5">
        <v>1.2073799999999999</v>
      </c>
      <c r="Y27" s="17">
        <f>J27*X27</f>
        <v>17.410419599999997</v>
      </c>
    </row>
    <row r="28" spans="1:25" x14ac:dyDescent="0.2">
      <c r="A28" s="3">
        <v>98158</v>
      </c>
      <c r="B28" s="94" t="s">
        <v>70</v>
      </c>
      <c r="C28" s="3">
        <v>12</v>
      </c>
      <c r="D28" s="118">
        <v>15.59</v>
      </c>
      <c r="E28" s="96">
        <f t="shared" ref="E28:E33" si="13">D28*C28</f>
        <v>187.07999999999998</v>
      </c>
      <c r="F28" s="119">
        <v>18.45</v>
      </c>
      <c r="G28" s="96">
        <f t="shared" ref="G28:G33" si="14">F28*C28</f>
        <v>221.39999999999998</v>
      </c>
      <c r="H28" s="111">
        <v>17.59</v>
      </c>
      <c r="I28" s="111">
        <v>19.75</v>
      </c>
      <c r="J28" s="97">
        <v>14.49</v>
      </c>
      <c r="K28" s="98">
        <f t="shared" ref="K28:K33" si="15">J28*C28</f>
        <v>173.88</v>
      </c>
      <c r="L28" s="99">
        <v>1.3705400000000001</v>
      </c>
      <c r="M28" s="100">
        <f>J28*L28</f>
        <v>19.859124600000001</v>
      </c>
      <c r="N28" s="99">
        <v>1.2761</v>
      </c>
      <c r="O28" s="101">
        <f>J28*N28</f>
        <v>18.490689</v>
      </c>
      <c r="P28" s="99">
        <v>1</v>
      </c>
      <c r="Q28" s="102">
        <f>J28*P28</f>
        <v>14.49</v>
      </c>
      <c r="R28" s="99">
        <v>1.27399</v>
      </c>
      <c r="S28" s="103">
        <f>J28*R28</f>
        <v>18.460115099999999</v>
      </c>
      <c r="T28" s="99">
        <v>1.3597999999999999</v>
      </c>
      <c r="U28" s="104">
        <f>J28*T28</f>
        <v>19.703502</v>
      </c>
      <c r="V28" s="99">
        <v>1.4541999999999999</v>
      </c>
      <c r="W28" s="105">
        <f>J28*V28</f>
        <v>21.071358</v>
      </c>
      <c r="X28" s="99">
        <v>1.2073799999999999</v>
      </c>
      <c r="Y28" s="106">
        <f>J28*X28</f>
        <v>17.494936199999998</v>
      </c>
    </row>
    <row r="29" spans="1:25" x14ac:dyDescent="0.2">
      <c r="A29" s="3">
        <v>98159</v>
      </c>
      <c r="B29" s="94" t="s">
        <v>51</v>
      </c>
      <c r="C29" s="3">
        <v>15</v>
      </c>
      <c r="D29" s="118">
        <v>11.62</v>
      </c>
      <c r="E29" s="96">
        <f t="shared" si="13"/>
        <v>174.29999999999998</v>
      </c>
      <c r="F29" s="119">
        <v>13.75</v>
      </c>
      <c r="G29" s="96">
        <f t="shared" si="14"/>
        <v>206.25</v>
      </c>
      <c r="H29" s="111">
        <v>13.02</v>
      </c>
      <c r="I29" s="111">
        <v>14.62</v>
      </c>
      <c r="J29" s="97">
        <v>10.87</v>
      </c>
      <c r="K29" s="98">
        <f t="shared" si="15"/>
        <v>163.04999999999998</v>
      </c>
      <c r="L29" s="99">
        <v>1.3705400000000001</v>
      </c>
      <c r="M29" s="100">
        <f t="shared" ref="M29:M32" si="16">J29*L29</f>
        <v>14.897769800000001</v>
      </c>
      <c r="N29" s="99">
        <v>1.2761</v>
      </c>
      <c r="O29" s="101">
        <f t="shared" ref="O29:O32" si="17">J29*N29</f>
        <v>13.871206999999998</v>
      </c>
      <c r="P29" s="99">
        <v>1</v>
      </c>
      <c r="Q29" s="102">
        <f t="shared" ref="Q29:Q32" si="18">J29*P29</f>
        <v>10.87</v>
      </c>
      <c r="R29" s="99">
        <v>1.27399</v>
      </c>
      <c r="S29" s="103">
        <f t="shared" ref="S29:S32" si="19">J29*R29</f>
        <v>13.848271299999999</v>
      </c>
      <c r="T29" s="99">
        <v>1.3597999999999999</v>
      </c>
      <c r="U29" s="104">
        <f t="shared" ref="U29:U32" si="20">J29*T29</f>
        <v>14.781025999999997</v>
      </c>
      <c r="V29" s="99">
        <v>1.4541999999999999</v>
      </c>
      <c r="W29" s="105">
        <f t="shared" ref="W29:W32" si="21">J29*V29</f>
        <v>15.807153999999999</v>
      </c>
      <c r="X29" s="99">
        <v>1.2073799999999999</v>
      </c>
      <c r="Y29" s="106">
        <f t="shared" ref="Y29:Y32" si="22">J29*X29</f>
        <v>13.124220599999997</v>
      </c>
    </row>
    <row r="30" spans="1:25" x14ac:dyDescent="0.2">
      <c r="A30" s="3">
        <v>98160</v>
      </c>
      <c r="B30" s="94" t="s">
        <v>71</v>
      </c>
      <c r="C30" s="3">
        <v>15</v>
      </c>
      <c r="D30" s="118">
        <v>12.81</v>
      </c>
      <c r="E30" s="96">
        <f t="shared" si="13"/>
        <v>192.15</v>
      </c>
      <c r="F30" s="119">
        <v>15.15</v>
      </c>
      <c r="G30" s="96">
        <f t="shared" si="14"/>
        <v>227.25</v>
      </c>
      <c r="H30" s="111">
        <v>14.33</v>
      </c>
      <c r="I30" s="111">
        <v>16.100000000000001</v>
      </c>
      <c r="J30" s="97">
        <v>11.99</v>
      </c>
      <c r="K30" s="98">
        <f t="shared" si="15"/>
        <v>179.85</v>
      </c>
      <c r="L30" s="99">
        <v>1.3705400000000001</v>
      </c>
      <c r="M30" s="100">
        <f t="shared" si="16"/>
        <v>16.432774600000002</v>
      </c>
      <c r="N30" s="99">
        <v>1.2761</v>
      </c>
      <c r="O30" s="101">
        <f t="shared" si="17"/>
        <v>15.300439000000001</v>
      </c>
      <c r="P30" s="99">
        <v>1</v>
      </c>
      <c r="Q30" s="102">
        <f t="shared" si="18"/>
        <v>11.99</v>
      </c>
      <c r="R30" s="99">
        <v>1.27399</v>
      </c>
      <c r="S30" s="103">
        <f t="shared" si="19"/>
        <v>15.2751401</v>
      </c>
      <c r="T30" s="99">
        <v>1.3597999999999999</v>
      </c>
      <c r="U30" s="104">
        <f t="shared" si="20"/>
        <v>16.304002000000001</v>
      </c>
      <c r="V30" s="99">
        <v>1.4541999999999999</v>
      </c>
      <c r="W30" s="105">
        <f t="shared" si="21"/>
        <v>17.435858</v>
      </c>
      <c r="X30" s="99">
        <v>1.2073799999999999</v>
      </c>
      <c r="Y30" s="106">
        <f t="shared" si="22"/>
        <v>14.476486199999998</v>
      </c>
    </row>
    <row r="31" spans="1:25" ht="15.75" thickBot="1" x14ac:dyDescent="0.25">
      <c r="A31" s="3">
        <v>98162</v>
      </c>
      <c r="B31" s="94" t="s">
        <v>52</v>
      </c>
      <c r="C31" s="3">
        <v>15</v>
      </c>
      <c r="D31" s="118">
        <v>12.98</v>
      </c>
      <c r="E31" s="96">
        <f t="shared" si="13"/>
        <v>194.70000000000002</v>
      </c>
      <c r="F31" s="119">
        <v>15.35</v>
      </c>
      <c r="G31" s="96">
        <f t="shared" si="14"/>
        <v>230.25</v>
      </c>
      <c r="H31" s="111">
        <v>14.51</v>
      </c>
      <c r="I31" s="111">
        <v>16.3</v>
      </c>
      <c r="J31" s="97">
        <v>12.16</v>
      </c>
      <c r="K31" s="98">
        <f t="shared" si="15"/>
        <v>182.4</v>
      </c>
      <c r="L31" s="99">
        <v>1.3705400000000001</v>
      </c>
      <c r="M31" s="100">
        <f t="shared" si="16"/>
        <v>16.665766400000003</v>
      </c>
      <c r="N31" s="99">
        <v>1.2761</v>
      </c>
      <c r="O31" s="101">
        <f t="shared" si="17"/>
        <v>15.517376000000001</v>
      </c>
      <c r="P31" s="99">
        <v>1</v>
      </c>
      <c r="Q31" s="102">
        <f t="shared" si="18"/>
        <v>12.16</v>
      </c>
      <c r="R31" s="99">
        <v>1.27399</v>
      </c>
      <c r="S31" s="103">
        <f t="shared" si="19"/>
        <v>15.4917184</v>
      </c>
      <c r="T31" s="99">
        <v>1.3597999999999999</v>
      </c>
      <c r="U31" s="104">
        <f t="shared" si="20"/>
        <v>16.535167999999999</v>
      </c>
      <c r="V31" s="99">
        <v>1.4541999999999999</v>
      </c>
      <c r="W31" s="105">
        <f t="shared" si="21"/>
        <v>17.683071999999999</v>
      </c>
      <c r="X31" s="99">
        <v>1.2073799999999999</v>
      </c>
      <c r="Y31" s="106">
        <f t="shared" si="22"/>
        <v>14.681740799999998</v>
      </c>
    </row>
    <row r="32" spans="1:25" ht="15.75" hidden="1" thickBot="1" x14ac:dyDescent="0.25">
      <c r="A32" s="3">
        <v>98163</v>
      </c>
      <c r="B32" s="94" t="s">
        <v>53</v>
      </c>
      <c r="C32" s="3">
        <v>15</v>
      </c>
      <c r="D32" s="118">
        <v>14.32</v>
      </c>
      <c r="E32" s="96">
        <f t="shared" si="13"/>
        <v>214.8</v>
      </c>
      <c r="F32" s="119">
        <v>16.95</v>
      </c>
      <c r="G32" s="96">
        <f t="shared" si="14"/>
        <v>254.25</v>
      </c>
      <c r="H32" s="111">
        <v>15.8</v>
      </c>
      <c r="I32" s="111">
        <v>17.75</v>
      </c>
      <c r="J32" s="97">
        <v>13.25</v>
      </c>
      <c r="K32" s="98">
        <f t="shared" si="15"/>
        <v>198.75</v>
      </c>
      <c r="L32" s="99">
        <v>1.3705400000000001</v>
      </c>
      <c r="M32" s="100">
        <f t="shared" si="16"/>
        <v>18.159655000000001</v>
      </c>
      <c r="N32" s="99">
        <v>1.2761</v>
      </c>
      <c r="O32" s="101">
        <f t="shared" si="17"/>
        <v>16.908325000000001</v>
      </c>
      <c r="P32" s="99">
        <v>1</v>
      </c>
      <c r="Q32" s="102">
        <f t="shared" si="18"/>
        <v>13.25</v>
      </c>
      <c r="R32" s="99">
        <v>1.27399</v>
      </c>
      <c r="S32" s="103">
        <f t="shared" si="19"/>
        <v>16.880367499999998</v>
      </c>
      <c r="T32" s="99">
        <v>1.3597999999999999</v>
      </c>
      <c r="U32" s="104">
        <f t="shared" si="20"/>
        <v>18.01735</v>
      </c>
      <c r="V32" s="99">
        <v>1.4541999999999999</v>
      </c>
      <c r="W32" s="105">
        <f t="shared" si="21"/>
        <v>19.268149999999999</v>
      </c>
      <c r="X32" s="99">
        <v>1.2073799999999999</v>
      </c>
      <c r="Y32" s="106">
        <f t="shared" si="22"/>
        <v>15.997784999999999</v>
      </c>
    </row>
    <row r="33" spans="1:25" ht="15.75" hidden="1" thickBot="1" x14ac:dyDescent="0.25">
      <c r="A33" s="3">
        <v>98164</v>
      </c>
      <c r="B33" s="94" t="s">
        <v>72</v>
      </c>
      <c r="C33" s="3">
        <v>15</v>
      </c>
      <c r="D33" s="118">
        <v>15.93</v>
      </c>
      <c r="E33" s="96">
        <f t="shared" si="13"/>
        <v>238.95</v>
      </c>
      <c r="F33" s="119">
        <v>18.850000000000001</v>
      </c>
      <c r="G33" s="96">
        <f t="shared" si="14"/>
        <v>282.75</v>
      </c>
      <c r="H33" s="111"/>
      <c r="I33" s="111"/>
      <c r="J33" s="97">
        <v>14.75</v>
      </c>
      <c r="K33" s="98">
        <f t="shared" si="15"/>
        <v>221.25</v>
      </c>
      <c r="L33" s="99">
        <v>1.3705400000000001</v>
      </c>
      <c r="M33" s="100">
        <f>J33*L33</f>
        <v>20.215465000000002</v>
      </c>
      <c r="N33" s="99">
        <v>1.2761</v>
      </c>
      <c r="O33" s="101">
        <f>J33*N33</f>
        <v>18.822475000000001</v>
      </c>
      <c r="P33" s="99">
        <v>1</v>
      </c>
      <c r="Q33" s="102">
        <f>J33*P33</f>
        <v>14.75</v>
      </c>
      <c r="R33" s="99">
        <v>1.27399</v>
      </c>
      <c r="S33" s="103">
        <f>J33*R33</f>
        <v>18.791352499999999</v>
      </c>
      <c r="T33" s="99">
        <v>1.3597999999999999</v>
      </c>
      <c r="U33" s="104">
        <f>J33*T33</f>
        <v>20.057049999999997</v>
      </c>
      <c r="V33" s="99">
        <v>1.4541999999999999</v>
      </c>
      <c r="W33" s="105">
        <f>J33*V33</f>
        <v>21.449449999999999</v>
      </c>
      <c r="X33" s="99">
        <v>1.2073799999999999</v>
      </c>
      <c r="Y33" s="106">
        <f>J33*X33</f>
        <v>17.808854999999998</v>
      </c>
    </row>
    <row r="34" spans="1:25" ht="33" customHeight="1" thickBot="1" x14ac:dyDescent="0.25">
      <c r="A34" s="145" t="s">
        <v>48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7"/>
    </row>
    <row r="35" spans="1:25" ht="15.75" thickBot="1" x14ac:dyDescent="0.25">
      <c r="A35" s="38"/>
      <c r="B35" s="38"/>
      <c r="C35" s="52"/>
      <c r="D35" s="140" t="s">
        <v>62</v>
      </c>
      <c r="E35" s="141"/>
      <c r="F35" s="140" t="s">
        <v>62</v>
      </c>
      <c r="G35" s="141"/>
      <c r="H35" s="138" t="s">
        <v>61</v>
      </c>
      <c r="I35" s="139"/>
      <c r="J35" s="74"/>
      <c r="K35" s="54"/>
      <c r="L35" s="55"/>
      <c r="M35" s="56"/>
      <c r="N35" s="57"/>
      <c r="O35" s="58"/>
      <c r="P35" s="57"/>
      <c r="Q35" s="59"/>
      <c r="R35" s="57"/>
      <c r="S35" s="60"/>
      <c r="T35" s="57"/>
      <c r="U35" s="61"/>
      <c r="V35" s="57"/>
      <c r="W35" s="80"/>
      <c r="X35" s="57"/>
      <c r="Y35" s="62"/>
    </row>
    <row r="36" spans="1:25" ht="15.75" thickBot="1" x14ac:dyDescent="0.25">
      <c r="A36" s="38" t="s">
        <v>0</v>
      </c>
      <c r="B36" s="38" t="s">
        <v>12</v>
      </c>
      <c r="C36" s="52"/>
      <c r="D36" s="53" t="s">
        <v>2</v>
      </c>
      <c r="E36" s="52"/>
      <c r="F36" s="53" t="s">
        <v>26</v>
      </c>
      <c r="G36" s="52"/>
      <c r="H36" s="109" t="s">
        <v>2</v>
      </c>
      <c r="I36" s="109" t="s">
        <v>26</v>
      </c>
      <c r="J36" s="74" t="s">
        <v>3</v>
      </c>
      <c r="K36" s="54"/>
      <c r="L36" s="55" t="s">
        <v>4</v>
      </c>
      <c r="M36" s="56" t="s">
        <v>4</v>
      </c>
      <c r="N36" s="57" t="s">
        <v>5</v>
      </c>
      <c r="O36" s="58" t="s">
        <v>5</v>
      </c>
      <c r="P36" s="57" t="s">
        <v>6</v>
      </c>
      <c r="Q36" s="59" t="s">
        <v>6</v>
      </c>
      <c r="R36" s="57" t="s">
        <v>7</v>
      </c>
      <c r="S36" s="60" t="s">
        <v>7</v>
      </c>
      <c r="T36" s="57" t="s">
        <v>8</v>
      </c>
      <c r="U36" s="61" t="s">
        <v>8</v>
      </c>
      <c r="V36" s="57" t="s">
        <v>9</v>
      </c>
      <c r="W36" s="80" t="s">
        <v>9</v>
      </c>
      <c r="X36" s="57" t="s">
        <v>10</v>
      </c>
      <c r="Y36" s="62" t="s">
        <v>10</v>
      </c>
    </row>
    <row r="37" spans="1:25" ht="15.75" thickBot="1" x14ac:dyDescent="0.25">
      <c r="A37" s="6" t="s">
        <v>11</v>
      </c>
      <c r="B37" s="6"/>
      <c r="C37" s="38" t="s">
        <v>1</v>
      </c>
      <c r="D37" s="11" t="s">
        <v>13</v>
      </c>
      <c r="E37" s="38" t="s">
        <v>14</v>
      </c>
      <c r="F37" s="11" t="s">
        <v>15</v>
      </c>
      <c r="G37" s="38" t="s">
        <v>16</v>
      </c>
      <c r="H37" s="89" t="s">
        <v>13</v>
      </c>
      <c r="I37" s="89" t="s">
        <v>15</v>
      </c>
      <c r="J37" s="73" t="s">
        <v>13</v>
      </c>
      <c r="K37" s="29" t="s">
        <v>16</v>
      </c>
      <c r="L37" s="38" t="s">
        <v>17</v>
      </c>
      <c r="M37" s="19" t="s">
        <v>27</v>
      </c>
      <c r="N37" s="38" t="s">
        <v>17</v>
      </c>
      <c r="O37" s="20" t="s">
        <v>27</v>
      </c>
      <c r="P37" s="38" t="s">
        <v>17</v>
      </c>
      <c r="Q37" s="21" t="s">
        <v>27</v>
      </c>
      <c r="R37" s="38" t="s">
        <v>17</v>
      </c>
      <c r="S37" s="22" t="s">
        <v>27</v>
      </c>
      <c r="T37" s="38" t="s">
        <v>17</v>
      </c>
      <c r="U37" s="23" t="s">
        <v>27</v>
      </c>
      <c r="V37" s="38" t="s">
        <v>17</v>
      </c>
      <c r="W37" s="79" t="s">
        <v>27</v>
      </c>
      <c r="X37" s="38" t="s">
        <v>17</v>
      </c>
      <c r="Y37" s="24" t="s">
        <v>27</v>
      </c>
    </row>
    <row r="38" spans="1:25" x14ac:dyDescent="0.2">
      <c r="A38" s="121">
        <v>98115</v>
      </c>
      <c r="B38" s="122" t="s">
        <v>79</v>
      </c>
      <c r="C38" s="121">
        <v>12</v>
      </c>
      <c r="D38" s="25">
        <v>12.5</v>
      </c>
      <c r="E38" s="123">
        <f>D38*C38</f>
        <v>150</v>
      </c>
      <c r="F38" s="119">
        <v>15.02</v>
      </c>
      <c r="G38" s="124">
        <f>F38*C38</f>
        <v>180.24</v>
      </c>
      <c r="H38" s="125">
        <v>13.95</v>
      </c>
      <c r="I38" s="125">
        <v>15.93</v>
      </c>
      <c r="J38" s="126">
        <v>11.8</v>
      </c>
      <c r="K38" s="127">
        <f>J38*C38</f>
        <v>141.60000000000002</v>
      </c>
      <c r="L38" s="8">
        <v>1.3650199999999999</v>
      </c>
      <c r="M38" s="32">
        <f>L38*J38</f>
        <v>16.107236</v>
      </c>
      <c r="N38" s="8">
        <v>1.2655700000000001</v>
      </c>
      <c r="O38" s="33">
        <f>N38*J38</f>
        <v>14.933726000000002</v>
      </c>
      <c r="P38" s="8">
        <v>1</v>
      </c>
      <c r="Q38" s="34">
        <f>P38*J38</f>
        <v>11.8</v>
      </c>
      <c r="R38" s="8">
        <v>1.2571300000000001</v>
      </c>
      <c r="S38" s="35">
        <f>R38*J38</f>
        <v>14.834134000000002</v>
      </c>
      <c r="T38" s="8">
        <v>1.3293200000000001</v>
      </c>
      <c r="U38" s="36">
        <f>T38*J38</f>
        <v>15.685976000000002</v>
      </c>
      <c r="V38" s="8">
        <v>1.4541999999999999</v>
      </c>
      <c r="W38" s="81">
        <f>V38*J38</f>
        <v>17.159559999999999</v>
      </c>
      <c r="X38" s="8">
        <v>1.2073799999999999</v>
      </c>
      <c r="Y38" s="37">
        <f>X38*J38</f>
        <v>14.247083999999999</v>
      </c>
    </row>
    <row r="39" spans="1:25" x14ac:dyDescent="0.2">
      <c r="A39" s="128">
        <v>98196</v>
      </c>
      <c r="B39" s="129" t="s">
        <v>80</v>
      </c>
      <c r="C39" s="128">
        <v>18</v>
      </c>
      <c r="D39" s="130">
        <v>8.3000000000000007</v>
      </c>
      <c r="E39" s="131">
        <f t="shared" ref="E39:E40" si="23">D39*C39</f>
        <v>149.4</v>
      </c>
      <c r="F39" s="132">
        <v>9.8000000000000007</v>
      </c>
      <c r="G39" s="133">
        <f t="shared" ref="G39:G40" si="24">F39*C39</f>
        <v>176.4</v>
      </c>
      <c r="H39" s="134">
        <v>9.6199999999999992</v>
      </c>
      <c r="I39" s="134">
        <v>10.77</v>
      </c>
      <c r="J39" s="135">
        <v>7.54</v>
      </c>
      <c r="K39" s="136">
        <f t="shared" ref="K39:K40" si="25">J39*C39</f>
        <v>135.72</v>
      </c>
      <c r="L39" s="133">
        <v>1.3325499999999999</v>
      </c>
      <c r="M39" s="137">
        <f t="shared" ref="M39:M40" si="26">L39*J39</f>
        <v>10.047426999999999</v>
      </c>
      <c r="N39" s="133">
        <v>1.2444900000000001</v>
      </c>
      <c r="O39" s="137">
        <f t="shared" ref="O39:O40" si="27">N39*J39</f>
        <v>9.3834546000000003</v>
      </c>
      <c r="P39" s="133">
        <v>1</v>
      </c>
      <c r="Q39" s="137">
        <f t="shared" ref="Q39:Q40" si="28">P39*J39</f>
        <v>7.54</v>
      </c>
      <c r="R39" s="133">
        <v>1.24238</v>
      </c>
      <c r="S39" s="137">
        <f t="shared" ref="S39:S40" si="29">R39*J39</f>
        <v>9.3675452000000003</v>
      </c>
      <c r="T39" s="133">
        <v>1.2803199999999999</v>
      </c>
      <c r="U39" s="137">
        <f t="shared" ref="U39:U40" si="30">T39*J39</f>
        <v>9.6536127999999994</v>
      </c>
      <c r="V39" s="133">
        <v>1.272</v>
      </c>
      <c r="W39" s="137">
        <f t="shared" ref="W39:W40" si="31">V39*J39</f>
        <v>9.5908800000000003</v>
      </c>
      <c r="X39" s="133">
        <v>1.19763</v>
      </c>
      <c r="Y39" s="137">
        <f t="shared" ref="Y39:Y40" si="32">X39*J39</f>
        <v>9.0301302000000003</v>
      </c>
    </row>
    <row r="40" spans="1:25" x14ac:dyDescent="0.2">
      <c r="A40" s="128">
        <v>98197</v>
      </c>
      <c r="B40" s="129" t="s">
        <v>81</v>
      </c>
      <c r="C40" s="128">
        <v>18</v>
      </c>
      <c r="D40" s="130">
        <v>8.3000000000000007</v>
      </c>
      <c r="E40" s="131">
        <f t="shared" si="23"/>
        <v>149.4</v>
      </c>
      <c r="F40" s="132">
        <v>9.8000000000000007</v>
      </c>
      <c r="G40" s="133">
        <f t="shared" si="24"/>
        <v>176.4</v>
      </c>
      <c r="H40" s="134">
        <v>9.6199999999999992</v>
      </c>
      <c r="I40" s="134">
        <v>10.77</v>
      </c>
      <c r="J40" s="135">
        <v>7.54</v>
      </c>
      <c r="K40" s="136">
        <f t="shared" si="25"/>
        <v>135.72</v>
      </c>
      <c r="L40" s="133">
        <v>1.3325499999999999</v>
      </c>
      <c r="M40" s="137">
        <f t="shared" si="26"/>
        <v>10.047426999999999</v>
      </c>
      <c r="N40" s="133">
        <v>1.2444900000000001</v>
      </c>
      <c r="O40" s="137">
        <f t="shared" si="27"/>
        <v>9.3834546000000003</v>
      </c>
      <c r="P40" s="133">
        <v>1</v>
      </c>
      <c r="Q40" s="137">
        <f t="shared" si="28"/>
        <v>7.54</v>
      </c>
      <c r="R40" s="133">
        <v>1.24238</v>
      </c>
      <c r="S40" s="137">
        <f t="shared" si="29"/>
        <v>9.3675452000000003</v>
      </c>
      <c r="T40" s="133">
        <v>1.2803199999999999</v>
      </c>
      <c r="U40" s="137">
        <f t="shared" si="30"/>
        <v>9.6536127999999994</v>
      </c>
      <c r="V40" s="133">
        <v>1.272</v>
      </c>
      <c r="W40" s="137">
        <f t="shared" si="31"/>
        <v>9.5908800000000003</v>
      </c>
      <c r="X40" s="133">
        <v>1.19763</v>
      </c>
      <c r="Y40" s="137">
        <f t="shared" si="32"/>
        <v>9.0301302000000003</v>
      </c>
    </row>
    <row r="41" spans="1:25" x14ac:dyDescent="0.2">
      <c r="A41" s="3">
        <v>10232</v>
      </c>
      <c r="B41" s="107" t="s">
        <v>73</v>
      </c>
      <c r="C41" s="3">
        <v>24</v>
      </c>
      <c r="D41" s="30">
        <v>12.12</v>
      </c>
      <c r="E41" s="7">
        <f>D41*C41</f>
        <v>290.88</v>
      </c>
      <c r="F41" s="119">
        <v>13.95</v>
      </c>
      <c r="G41" s="8">
        <f>F41*C41</f>
        <v>334.79999999999995</v>
      </c>
      <c r="H41" s="113">
        <v>13.63</v>
      </c>
      <c r="I41" s="113">
        <v>14.88</v>
      </c>
      <c r="J41" s="75">
        <v>11.28</v>
      </c>
      <c r="K41" s="31">
        <f>J41*C41</f>
        <v>270.71999999999997</v>
      </c>
      <c r="L41" s="8">
        <v>1.3278799999999999</v>
      </c>
      <c r="M41" s="32">
        <f>L41*J41</f>
        <v>14.978486399999998</v>
      </c>
      <c r="N41" s="8">
        <v>1.2444900000000001</v>
      </c>
      <c r="O41" s="33">
        <f>N41*J41</f>
        <v>14.0378472</v>
      </c>
      <c r="P41" s="8">
        <v>1.30437</v>
      </c>
      <c r="Q41" s="34">
        <f>P41*J41</f>
        <v>14.7132936</v>
      </c>
      <c r="R41" s="8">
        <v>1.25291</v>
      </c>
      <c r="S41" s="35">
        <f>R41*J41</f>
        <v>14.132824799999998</v>
      </c>
      <c r="T41" s="8">
        <v>1.31542</v>
      </c>
      <c r="U41" s="36">
        <f>T41*J41</f>
        <v>14.8379376</v>
      </c>
      <c r="V41" s="8">
        <v>1.29878</v>
      </c>
      <c r="W41" s="81">
        <f>V41*J41</f>
        <v>14.650238399999999</v>
      </c>
      <c r="X41" s="8">
        <v>1.1955499999999999</v>
      </c>
      <c r="Y41" s="37">
        <f>X41*J41</f>
        <v>13.485803999999998</v>
      </c>
    </row>
    <row r="42" spans="1:25" x14ac:dyDescent="0.2">
      <c r="A42" s="3">
        <v>97522</v>
      </c>
      <c r="B42" s="94" t="s">
        <v>57</v>
      </c>
      <c r="C42" s="3">
        <v>10</v>
      </c>
      <c r="D42" s="30">
        <v>13.58</v>
      </c>
      <c r="E42" s="7">
        <f t="shared" ref="E42:E55" si="33">C42*D42</f>
        <v>135.80000000000001</v>
      </c>
      <c r="F42" s="119">
        <v>15.75</v>
      </c>
      <c r="G42" s="8">
        <f t="shared" ref="G42:G55" si="34">F42*C42</f>
        <v>157.5</v>
      </c>
      <c r="H42" s="113">
        <v>15.24</v>
      </c>
      <c r="I42" s="113">
        <v>16.77</v>
      </c>
      <c r="J42" s="75">
        <v>12.68</v>
      </c>
      <c r="K42" s="31">
        <f t="shared" ref="K42:K55" si="35">J42*C42</f>
        <v>126.8</v>
      </c>
      <c r="L42" s="8">
        <v>1.3145100000000001</v>
      </c>
      <c r="M42" s="32">
        <f t="shared" ref="M42:M55" si="36">L42*J42</f>
        <v>16.667986800000001</v>
      </c>
      <c r="N42" s="8">
        <v>1.2234100000000001</v>
      </c>
      <c r="O42" s="33">
        <f t="shared" ref="O42:O55" si="37">N42*J42</f>
        <v>15.512838800000001</v>
      </c>
      <c r="P42" s="8">
        <v>1</v>
      </c>
      <c r="Q42" s="34">
        <f t="shared" ref="Q42:Q55" si="38">P42*J42</f>
        <v>12.68</v>
      </c>
      <c r="R42" s="8">
        <v>1.22973</v>
      </c>
      <c r="S42" s="35">
        <f t="shared" ref="S42:S55" si="39">R42*J42</f>
        <v>15.5929764</v>
      </c>
      <c r="T42" s="8">
        <v>1.2805599999999999</v>
      </c>
      <c r="U42" s="36">
        <f t="shared" ref="U42:U55" si="40">J42*T42</f>
        <v>16.237500799999999</v>
      </c>
      <c r="V42" s="8">
        <v>1</v>
      </c>
      <c r="W42" s="81">
        <f t="shared" ref="W42:W55" si="41">V42*J42</f>
        <v>12.68</v>
      </c>
      <c r="X42" s="8">
        <v>1.19763</v>
      </c>
      <c r="Y42" s="37">
        <f t="shared" ref="Y42:Y55" si="42">X42*J42</f>
        <v>15.185948399999999</v>
      </c>
    </row>
    <row r="43" spans="1:25" x14ac:dyDescent="0.2">
      <c r="A43" s="3">
        <v>98017</v>
      </c>
      <c r="B43" s="94" t="s">
        <v>58</v>
      </c>
      <c r="C43" s="3">
        <v>10</v>
      </c>
      <c r="D43" s="30">
        <v>14.33</v>
      </c>
      <c r="E43" s="7">
        <f t="shared" si="33"/>
        <v>143.30000000000001</v>
      </c>
      <c r="F43" s="119">
        <v>16.899999999999999</v>
      </c>
      <c r="G43" s="8">
        <f t="shared" si="34"/>
        <v>169</v>
      </c>
      <c r="H43" s="113">
        <v>16.079999999999998</v>
      </c>
      <c r="I43" s="113">
        <v>18</v>
      </c>
      <c r="J43" s="75">
        <v>13.38</v>
      </c>
      <c r="K43" s="31">
        <f t="shared" si="35"/>
        <v>133.80000000000001</v>
      </c>
      <c r="L43" s="8">
        <v>1.3145100000000001</v>
      </c>
      <c r="M43" s="32">
        <f t="shared" si="36"/>
        <v>17.588143800000001</v>
      </c>
      <c r="N43" s="8">
        <v>1.2234100000000001</v>
      </c>
      <c r="O43" s="33">
        <f t="shared" si="37"/>
        <v>16.369225800000002</v>
      </c>
      <c r="P43" s="8">
        <v>1</v>
      </c>
      <c r="Q43" s="34">
        <f t="shared" si="38"/>
        <v>13.38</v>
      </c>
      <c r="R43" s="8">
        <v>1.22973</v>
      </c>
      <c r="S43" s="35">
        <f t="shared" si="39"/>
        <v>16.4537874</v>
      </c>
      <c r="T43" s="8">
        <v>1.2805599999999999</v>
      </c>
      <c r="U43" s="36">
        <f t="shared" si="40"/>
        <v>17.133892800000002</v>
      </c>
      <c r="V43" s="8">
        <v>1</v>
      </c>
      <c r="W43" s="81">
        <f t="shared" si="41"/>
        <v>13.38</v>
      </c>
      <c r="X43" s="8">
        <v>1.19763</v>
      </c>
      <c r="Y43" s="37">
        <f t="shared" si="42"/>
        <v>16.024289400000001</v>
      </c>
    </row>
    <row r="44" spans="1:25" x14ac:dyDescent="0.2">
      <c r="A44" s="3">
        <v>6606</v>
      </c>
      <c r="B44" s="94" t="s">
        <v>59</v>
      </c>
      <c r="C44" s="3">
        <v>12</v>
      </c>
      <c r="D44" s="30">
        <v>29.73</v>
      </c>
      <c r="E44" s="7">
        <f>D44*C44</f>
        <v>356.76</v>
      </c>
      <c r="F44" s="119">
        <v>34.5</v>
      </c>
      <c r="G44" s="8">
        <f>F44*C44</f>
        <v>414</v>
      </c>
      <c r="H44" s="113">
        <v>33.42</v>
      </c>
      <c r="I44" s="113">
        <v>36.770000000000003</v>
      </c>
      <c r="J44" s="75">
        <v>27.73</v>
      </c>
      <c r="K44" s="31">
        <f>J44*C44</f>
        <v>332.76</v>
      </c>
      <c r="L44" s="8">
        <v>1.3145100000000001</v>
      </c>
      <c r="M44" s="32">
        <f>L44*J44</f>
        <v>36.4513623</v>
      </c>
      <c r="N44" s="8">
        <v>1.2234100000000001</v>
      </c>
      <c r="O44" s="33">
        <f>N44*J44</f>
        <v>33.925159300000004</v>
      </c>
      <c r="P44" s="8">
        <v>1</v>
      </c>
      <c r="Q44" s="34">
        <f>P44*J44</f>
        <v>27.73</v>
      </c>
      <c r="R44" s="8">
        <v>1.22973</v>
      </c>
      <c r="S44" s="35">
        <f>R44*J44</f>
        <v>34.100412900000002</v>
      </c>
      <c r="T44" s="8">
        <v>1.2805599999999999</v>
      </c>
      <c r="U44" s="36">
        <f>T44*J44</f>
        <v>35.509928799999997</v>
      </c>
      <c r="V44" s="8">
        <v>1</v>
      </c>
      <c r="W44" s="81">
        <f>V44*J44</f>
        <v>27.73</v>
      </c>
      <c r="X44" s="8">
        <v>1.19763</v>
      </c>
      <c r="Y44" s="37">
        <f>X44*J44</f>
        <v>33.210279900000003</v>
      </c>
    </row>
    <row r="45" spans="1:25" x14ac:dyDescent="0.2">
      <c r="A45" s="3">
        <v>6607</v>
      </c>
      <c r="B45" s="94" t="s">
        <v>78</v>
      </c>
      <c r="C45" s="3">
        <v>22</v>
      </c>
      <c r="D45" s="30">
        <v>9.24</v>
      </c>
      <c r="E45" s="7">
        <f>D45*C45</f>
        <v>203.28</v>
      </c>
      <c r="F45" s="119">
        <v>10.9</v>
      </c>
      <c r="G45" s="8">
        <f>F45*C45</f>
        <v>239.8</v>
      </c>
      <c r="H45" s="113">
        <v>10.52</v>
      </c>
      <c r="I45" s="113">
        <v>11.78</v>
      </c>
      <c r="J45" s="75">
        <v>8.52</v>
      </c>
      <c r="K45" s="31">
        <f>J45*C45</f>
        <v>187.44</v>
      </c>
      <c r="L45" s="8">
        <v>1.3325499999999999</v>
      </c>
      <c r="M45" s="32">
        <f>L45*J45</f>
        <v>11.353325999999999</v>
      </c>
      <c r="N45" s="8">
        <v>1.2444900000000001</v>
      </c>
      <c r="O45" s="33">
        <f>N45*J45</f>
        <v>10.603054800000001</v>
      </c>
      <c r="P45" s="8">
        <v>1</v>
      </c>
      <c r="Q45" s="34">
        <f>P45*J45</f>
        <v>8.52</v>
      </c>
      <c r="R45" s="8">
        <v>1.24238</v>
      </c>
      <c r="S45" s="35">
        <f>R45*J45</f>
        <v>10.5850776</v>
      </c>
      <c r="T45" s="8">
        <v>1.2803199999999999</v>
      </c>
      <c r="U45" s="36">
        <f>T45*J45</f>
        <v>10.908326399999998</v>
      </c>
      <c r="V45" s="8">
        <v>1.272</v>
      </c>
      <c r="W45" s="81">
        <f>V45*J45</f>
        <v>10.837439999999999</v>
      </c>
      <c r="X45" s="8">
        <v>1.19763</v>
      </c>
      <c r="Y45" s="37">
        <f>X45*J45</f>
        <v>10.203807599999999</v>
      </c>
    </row>
    <row r="46" spans="1:25" x14ac:dyDescent="0.2">
      <c r="A46" s="3">
        <v>6608</v>
      </c>
      <c r="B46" s="94" t="s">
        <v>64</v>
      </c>
      <c r="C46" s="3">
        <v>22</v>
      </c>
      <c r="D46" s="30">
        <v>10.09</v>
      </c>
      <c r="E46" s="7">
        <f>D46*C46</f>
        <v>221.98</v>
      </c>
      <c r="F46" s="119">
        <v>11.9</v>
      </c>
      <c r="G46" s="8">
        <f>F46*C46</f>
        <v>261.8</v>
      </c>
      <c r="H46" s="113">
        <v>11.25</v>
      </c>
      <c r="I46" s="113">
        <v>12.6</v>
      </c>
      <c r="J46" s="75">
        <v>9.4700000000000006</v>
      </c>
      <c r="K46" s="31">
        <f>J46*C46</f>
        <v>208.34</v>
      </c>
      <c r="L46" s="8">
        <v>1.3325499999999999</v>
      </c>
      <c r="M46" s="32">
        <f>L46*J46</f>
        <v>12.619248499999999</v>
      </c>
      <c r="N46" s="8">
        <v>1.2444900000000001</v>
      </c>
      <c r="O46" s="33">
        <f>N46*J46</f>
        <v>11.785320300000002</v>
      </c>
      <c r="P46" s="8">
        <v>1</v>
      </c>
      <c r="Q46" s="34">
        <f>P46*J46</f>
        <v>9.4700000000000006</v>
      </c>
      <c r="R46" s="8">
        <v>1.24238</v>
      </c>
      <c r="S46" s="35">
        <f>R46*J46</f>
        <v>11.765338600000002</v>
      </c>
      <c r="T46" s="8">
        <v>1.2803199999999999</v>
      </c>
      <c r="U46" s="36">
        <f>T46*J46</f>
        <v>12.124630399999999</v>
      </c>
      <c r="V46" s="8">
        <v>1.272</v>
      </c>
      <c r="W46" s="81">
        <f>V46*J46</f>
        <v>12.045840000000002</v>
      </c>
      <c r="X46" s="8">
        <v>1.19763</v>
      </c>
      <c r="Y46" s="37">
        <f>X46*J46</f>
        <v>11.3415561</v>
      </c>
    </row>
    <row r="47" spans="1:25" x14ac:dyDescent="0.2">
      <c r="A47" s="3">
        <v>97678</v>
      </c>
      <c r="B47" s="94" t="s">
        <v>54</v>
      </c>
      <c r="C47" s="3">
        <v>12</v>
      </c>
      <c r="D47" s="30">
        <v>13.14</v>
      </c>
      <c r="E47" s="7">
        <f t="shared" si="33"/>
        <v>157.68</v>
      </c>
      <c r="F47" s="119">
        <v>15.3</v>
      </c>
      <c r="G47" s="8">
        <f t="shared" si="34"/>
        <v>183.60000000000002</v>
      </c>
      <c r="H47" s="113">
        <v>14.72</v>
      </c>
      <c r="I47" s="113">
        <v>16.260000000000002</v>
      </c>
      <c r="J47" s="75">
        <v>11.91</v>
      </c>
      <c r="K47" s="31">
        <f t="shared" si="35"/>
        <v>142.92000000000002</v>
      </c>
      <c r="L47" s="8">
        <v>1</v>
      </c>
      <c r="M47" s="32">
        <f t="shared" si="36"/>
        <v>11.91</v>
      </c>
      <c r="N47" s="8">
        <v>1.2234100000000001</v>
      </c>
      <c r="O47" s="33">
        <f t="shared" si="37"/>
        <v>14.570813100000002</v>
      </c>
      <c r="P47" s="8">
        <v>1</v>
      </c>
      <c r="Q47" s="34">
        <f t="shared" si="38"/>
        <v>11.91</v>
      </c>
      <c r="R47" s="8">
        <v>1.24</v>
      </c>
      <c r="S47" s="35">
        <f t="shared" si="39"/>
        <v>14.7684</v>
      </c>
      <c r="T47" s="8">
        <v>1.29</v>
      </c>
      <c r="U47" s="36">
        <f t="shared" si="40"/>
        <v>15.363900000000001</v>
      </c>
      <c r="V47" s="8">
        <v>1</v>
      </c>
      <c r="W47" s="81">
        <f t="shared" si="41"/>
        <v>11.91</v>
      </c>
      <c r="X47" s="8">
        <v>1.2</v>
      </c>
      <c r="Y47" s="37">
        <f t="shared" si="42"/>
        <v>14.292</v>
      </c>
    </row>
    <row r="48" spans="1:25" x14ac:dyDescent="0.2">
      <c r="A48" s="3">
        <v>97679</v>
      </c>
      <c r="B48" s="94" t="s">
        <v>55</v>
      </c>
      <c r="C48" s="3">
        <v>12</v>
      </c>
      <c r="D48" s="30">
        <v>13.14</v>
      </c>
      <c r="E48" s="7">
        <f t="shared" si="33"/>
        <v>157.68</v>
      </c>
      <c r="F48" s="119">
        <v>15.3</v>
      </c>
      <c r="G48" s="8">
        <f t="shared" si="34"/>
        <v>183.60000000000002</v>
      </c>
      <c r="H48" s="113">
        <v>14.72</v>
      </c>
      <c r="I48" s="113">
        <v>16.260000000000002</v>
      </c>
      <c r="J48" s="75">
        <v>11.91</v>
      </c>
      <c r="K48" s="31">
        <f t="shared" si="35"/>
        <v>142.92000000000002</v>
      </c>
      <c r="L48" s="8">
        <v>1</v>
      </c>
      <c r="M48" s="32">
        <f t="shared" si="36"/>
        <v>11.91</v>
      </c>
      <c r="N48" s="8">
        <v>1.2234100000000001</v>
      </c>
      <c r="O48" s="33">
        <f t="shared" si="37"/>
        <v>14.570813100000002</v>
      </c>
      <c r="P48" s="8">
        <v>1</v>
      </c>
      <c r="Q48" s="34">
        <f t="shared" si="38"/>
        <v>11.91</v>
      </c>
      <c r="R48" s="8">
        <v>1.24</v>
      </c>
      <c r="S48" s="35">
        <f t="shared" si="39"/>
        <v>14.7684</v>
      </c>
      <c r="T48" s="8">
        <v>1.29</v>
      </c>
      <c r="U48" s="36">
        <f t="shared" si="40"/>
        <v>15.363900000000001</v>
      </c>
      <c r="V48" s="8">
        <v>1</v>
      </c>
      <c r="W48" s="81">
        <f t="shared" si="41"/>
        <v>11.91</v>
      </c>
      <c r="X48" s="8">
        <v>1.2</v>
      </c>
      <c r="Y48" s="37">
        <f t="shared" si="42"/>
        <v>14.292</v>
      </c>
    </row>
    <row r="49" spans="1:25" x14ac:dyDescent="0.2">
      <c r="A49" s="3">
        <v>97682</v>
      </c>
      <c r="B49" s="94" t="s">
        <v>65</v>
      </c>
      <c r="C49" s="3">
        <v>10</v>
      </c>
      <c r="D49" s="30">
        <v>8.57</v>
      </c>
      <c r="E49" s="7">
        <f t="shared" si="33"/>
        <v>85.7</v>
      </c>
      <c r="F49" s="119">
        <v>10.1</v>
      </c>
      <c r="G49" s="8">
        <f t="shared" si="34"/>
        <v>101</v>
      </c>
      <c r="H49" s="113">
        <v>9.65</v>
      </c>
      <c r="I49" s="113">
        <v>10.81</v>
      </c>
      <c r="J49" s="75">
        <v>7.72</v>
      </c>
      <c r="K49" s="31">
        <f t="shared" si="35"/>
        <v>77.2</v>
      </c>
      <c r="L49" s="8">
        <v>1.33</v>
      </c>
      <c r="M49" s="32">
        <f t="shared" si="36"/>
        <v>10.2676</v>
      </c>
      <c r="N49" s="8">
        <v>1.2444900000000001</v>
      </c>
      <c r="O49" s="33">
        <f t="shared" si="37"/>
        <v>9.6074628000000004</v>
      </c>
      <c r="P49" s="8">
        <v>1</v>
      </c>
      <c r="Q49" s="34">
        <f t="shared" si="38"/>
        <v>7.72</v>
      </c>
      <c r="R49" s="8">
        <v>1.24238</v>
      </c>
      <c r="S49" s="35">
        <f t="shared" si="39"/>
        <v>9.5911735999999994</v>
      </c>
      <c r="T49" s="8">
        <v>1.28</v>
      </c>
      <c r="U49" s="36">
        <f t="shared" si="40"/>
        <v>9.8816000000000006</v>
      </c>
      <c r="V49" s="8">
        <v>1.27</v>
      </c>
      <c r="W49" s="81">
        <f t="shared" si="41"/>
        <v>9.8043999999999993</v>
      </c>
      <c r="X49" s="8">
        <v>1.2</v>
      </c>
      <c r="Y49" s="37">
        <f t="shared" si="42"/>
        <v>9.2639999999999993</v>
      </c>
    </row>
    <row r="50" spans="1:25" x14ac:dyDescent="0.2">
      <c r="A50" s="3">
        <v>97923</v>
      </c>
      <c r="B50" s="94" t="s">
        <v>66</v>
      </c>
      <c r="C50" s="3">
        <v>12</v>
      </c>
      <c r="D50" s="30">
        <v>7.29</v>
      </c>
      <c r="E50" s="7">
        <f>D50*C50</f>
        <v>87.48</v>
      </c>
      <c r="F50" s="119">
        <v>8.6</v>
      </c>
      <c r="G50" s="8">
        <f t="shared" si="34"/>
        <v>103.19999999999999</v>
      </c>
      <c r="H50" s="113">
        <v>8.18</v>
      </c>
      <c r="I50" s="113">
        <v>9.16</v>
      </c>
      <c r="J50" s="75">
        <v>6.6</v>
      </c>
      <c r="K50" s="31">
        <f t="shared" si="35"/>
        <v>79.199999999999989</v>
      </c>
      <c r="L50" s="8">
        <v>1.3325499999999999</v>
      </c>
      <c r="M50" s="32">
        <f t="shared" si="36"/>
        <v>8.7948299999999993</v>
      </c>
      <c r="N50" s="8">
        <v>1.2444900000000001</v>
      </c>
      <c r="O50" s="33">
        <f t="shared" si="37"/>
        <v>8.2136340000000008</v>
      </c>
      <c r="P50" s="8">
        <v>1</v>
      </c>
      <c r="Q50" s="34">
        <f t="shared" si="38"/>
        <v>6.6</v>
      </c>
      <c r="R50" s="8">
        <v>1.24238</v>
      </c>
      <c r="S50" s="35">
        <f t="shared" si="39"/>
        <v>8.1997079999999993</v>
      </c>
      <c r="T50" s="8">
        <v>1.2803199999999999</v>
      </c>
      <c r="U50" s="36">
        <f t="shared" si="40"/>
        <v>8.450111999999999</v>
      </c>
      <c r="V50" s="8">
        <v>1.272</v>
      </c>
      <c r="W50" s="81">
        <f t="shared" si="41"/>
        <v>8.3951999999999991</v>
      </c>
      <c r="X50" s="8">
        <v>1.19763</v>
      </c>
      <c r="Y50" s="37">
        <f t="shared" si="42"/>
        <v>7.9043579999999993</v>
      </c>
    </row>
    <row r="51" spans="1:25" x14ac:dyDescent="0.2">
      <c r="A51" s="3">
        <v>97684</v>
      </c>
      <c r="B51" s="94" t="s">
        <v>67</v>
      </c>
      <c r="C51" s="3">
        <v>12</v>
      </c>
      <c r="D51" s="30">
        <v>11.45</v>
      </c>
      <c r="E51" s="7">
        <f>D51*C51</f>
        <v>137.39999999999998</v>
      </c>
      <c r="F51" s="119">
        <v>13.5</v>
      </c>
      <c r="G51" s="8">
        <f t="shared" si="34"/>
        <v>162</v>
      </c>
      <c r="H51" s="113">
        <v>12.82</v>
      </c>
      <c r="I51" s="113">
        <v>14.35</v>
      </c>
      <c r="J51" s="75">
        <v>10.39</v>
      </c>
      <c r="K51" s="31">
        <f t="shared" si="35"/>
        <v>124.68</v>
      </c>
      <c r="L51" s="8">
        <v>1.3325499999999999</v>
      </c>
      <c r="M51" s="32">
        <f t="shared" si="36"/>
        <v>13.8451945</v>
      </c>
      <c r="N51" s="8">
        <v>1.2444900000000001</v>
      </c>
      <c r="O51" s="33">
        <f t="shared" si="37"/>
        <v>12.930251100000001</v>
      </c>
      <c r="P51" s="8">
        <v>1</v>
      </c>
      <c r="Q51" s="34">
        <f t="shared" si="38"/>
        <v>10.39</v>
      </c>
      <c r="R51" s="8">
        <v>1.24238</v>
      </c>
      <c r="S51" s="35">
        <f t="shared" si="39"/>
        <v>12.908328200000001</v>
      </c>
      <c r="T51" s="8">
        <v>1.2803199999999999</v>
      </c>
      <c r="U51" s="36">
        <f t="shared" si="40"/>
        <v>13.3025248</v>
      </c>
      <c r="V51" s="8">
        <v>1.272</v>
      </c>
      <c r="W51" s="81">
        <f t="shared" si="41"/>
        <v>13.216080000000002</v>
      </c>
      <c r="X51" s="8">
        <v>1.19763</v>
      </c>
      <c r="Y51" s="37">
        <f t="shared" si="42"/>
        <v>12.443375700000001</v>
      </c>
    </row>
    <row r="52" spans="1:25" x14ac:dyDescent="0.2">
      <c r="A52" s="3">
        <v>97685</v>
      </c>
      <c r="B52" s="94" t="s">
        <v>56</v>
      </c>
      <c r="C52" s="3">
        <v>18</v>
      </c>
      <c r="D52" s="30">
        <v>7.8</v>
      </c>
      <c r="E52" s="7">
        <f t="shared" ref="E52" si="43">C52*D52</f>
        <v>140.4</v>
      </c>
      <c r="F52" s="119">
        <v>9.1999999999999993</v>
      </c>
      <c r="G52" s="8">
        <f t="shared" si="34"/>
        <v>165.6</v>
      </c>
      <c r="H52" s="113">
        <v>8.77</v>
      </c>
      <c r="I52" s="113">
        <v>9.82</v>
      </c>
      <c r="J52" s="75">
        <v>7.05</v>
      </c>
      <c r="K52" s="31">
        <f t="shared" si="35"/>
        <v>126.89999999999999</v>
      </c>
      <c r="L52" s="8">
        <v>1.33</v>
      </c>
      <c r="M52" s="32">
        <f t="shared" ref="M52" si="44">L52*J52</f>
        <v>9.3765000000000001</v>
      </c>
      <c r="N52" s="8">
        <v>1.2444900000000001</v>
      </c>
      <c r="O52" s="33">
        <v>9.25</v>
      </c>
      <c r="P52" s="8">
        <v>1</v>
      </c>
      <c r="Q52" s="34">
        <f t="shared" ref="Q52" si="45">P52*J52</f>
        <v>7.05</v>
      </c>
      <c r="R52" s="8">
        <v>1.24238</v>
      </c>
      <c r="S52" s="35">
        <f t="shared" ref="S52" si="46">R52*J52</f>
        <v>8.7587790000000005</v>
      </c>
      <c r="T52" s="8">
        <v>1.28</v>
      </c>
      <c r="U52" s="36">
        <f t="shared" ref="U52" si="47">J52*T52</f>
        <v>9.0239999999999991</v>
      </c>
      <c r="V52" s="8">
        <v>1.27</v>
      </c>
      <c r="W52" s="81">
        <f t="shared" ref="W52" si="48">V52*J52</f>
        <v>8.9535</v>
      </c>
      <c r="X52" s="8">
        <v>1.2</v>
      </c>
      <c r="Y52" s="37">
        <f t="shared" ref="Y52" si="49">X52*J52</f>
        <v>8.4599999999999991</v>
      </c>
    </row>
    <row r="53" spans="1:25" x14ac:dyDescent="0.2">
      <c r="A53" s="3">
        <v>97688</v>
      </c>
      <c r="B53" s="94" t="s">
        <v>68</v>
      </c>
      <c r="C53" s="3">
        <v>8</v>
      </c>
      <c r="D53" s="30">
        <v>18.82</v>
      </c>
      <c r="E53" s="7">
        <f t="shared" ref="E53:E54" si="50">C53*D53</f>
        <v>150.56</v>
      </c>
      <c r="F53" s="119">
        <v>22.2</v>
      </c>
      <c r="G53" s="8">
        <f t="shared" ref="G53:G54" si="51">F53*C53</f>
        <v>177.6</v>
      </c>
      <c r="H53" s="113">
        <v>21.06</v>
      </c>
      <c r="I53" s="113">
        <v>23.58</v>
      </c>
      <c r="J53" s="75">
        <v>17.079999999999998</v>
      </c>
      <c r="K53" s="31">
        <f t="shared" ref="K53:K54" si="52">J53*C53</f>
        <v>136.63999999999999</v>
      </c>
      <c r="L53" s="8">
        <v>1.33</v>
      </c>
      <c r="M53" s="32">
        <f t="shared" ref="M53:M54" si="53">L53*J53</f>
        <v>22.7164</v>
      </c>
      <c r="N53" s="8">
        <v>1.2444900000000001</v>
      </c>
      <c r="O53" s="33">
        <f t="shared" ref="O53:O54" si="54">N53*J53</f>
        <v>21.255889199999999</v>
      </c>
      <c r="P53" s="8">
        <v>1</v>
      </c>
      <c r="Q53" s="34">
        <f t="shared" ref="Q53:Q54" si="55">P53*J53</f>
        <v>17.079999999999998</v>
      </c>
      <c r="R53" s="8">
        <v>1.24238</v>
      </c>
      <c r="S53" s="35">
        <f t="shared" ref="S53:S54" si="56">R53*J53</f>
        <v>21.219850399999999</v>
      </c>
      <c r="T53" s="8">
        <v>1.28</v>
      </c>
      <c r="U53" s="36">
        <f t="shared" ref="U53:U54" si="57">J53*T53</f>
        <v>21.862399999999997</v>
      </c>
      <c r="V53" s="8">
        <v>1.27</v>
      </c>
      <c r="W53" s="81">
        <f t="shared" ref="W53:W54" si="58">V53*J53</f>
        <v>21.691599999999998</v>
      </c>
      <c r="X53" s="8">
        <v>1.2</v>
      </c>
      <c r="Y53" s="37">
        <f t="shared" ref="Y53:Y54" si="59">X53*J53</f>
        <v>20.495999999999999</v>
      </c>
    </row>
    <row r="54" spans="1:25" x14ac:dyDescent="0.2">
      <c r="A54" s="3">
        <v>10141</v>
      </c>
      <c r="B54" s="94" t="s">
        <v>60</v>
      </c>
      <c r="C54" s="3">
        <v>12</v>
      </c>
      <c r="D54" s="30">
        <v>16.3</v>
      </c>
      <c r="E54" s="7">
        <f t="shared" si="50"/>
        <v>195.60000000000002</v>
      </c>
      <c r="F54" s="119">
        <v>20.2</v>
      </c>
      <c r="G54" s="8">
        <f t="shared" si="51"/>
        <v>242.39999999999998</v>
      </c>
      <c r="H54" s="113">
        <v>18.21</v>
      </c>
      <c r="I54" s="113">
        <v>21.49</v>
      </c>
      <c r="J54" s="75">
        <v>14.81</v>
      </c>
      <c r="K54" s="31">
        <f t="shared" si="52"/>
        <v>177.72</v>
      </c>
      <c r="L54" s="8">
        <v>1.39</v>
      </c>
      <c r="M54" s="32">
        <f t="shared" si="53"/>
        <v>20.585899999999999</v>
      </c>
      <c r="N54" s="8">
        <v>1.3</v>
      </c>
      <c r="O54" s="33">
        <f t="shared" si="54"/>
        <v>19.253</v>
      </c>
      <c r="P54" s="8">
        <v>1.4</v>
      </c>
      <c r="Q54" s="34">
        <f t="shared" si="55"/>
        <v>20.733999999999998</v>
      </c>
      <c r="R54" s="8">
        <v>1.3123400000000001</v>
      </c>
      <c r="S54" s="35">
        <f t="shared" si="56"/>
        <v>19.435755400000001</v>
      </c>
      <c r="T54" s="8">
        <v>1.42</v>
      </c>
      <c r="U54" s="36">
        <f t="shared" si="57"/>
        <v>21.030200000000001</v>
      </c>
      <c r="V54" s="8">
        <v>1.42</v>
      </c>
      <c r="W54" s="81">
        <f t="shared" si="58"/>
        <v>21.030200000000001</v>
      </c>
      <c r="X54" s="8">
        <v>1.25</v>
      </c>
      <c r="Y54" s="37">
        <f t="shared" si="59"/>
        <v>18.512499999999999</v>
      </c>
    </row>
    <row r="55" spans="1:25" ht="15.75" thickBot="1" x14ac:dyDescent="0.25">
      <c r="A55" s="121">
        <v>98202</v>
      </c>
      <c r="B55" s="122" t="s">
        <v>89</v>
      </c>
      <c r="C55" s="3">
        <v>6</v>
      </c>
      <c r="D55" s="30">
        <v>26.86</v>
      </c>
      <c r="E55" s="7">
        <f t="shared" si="33"/>
        <v>161.16</v>
      </c>
      <c r="F55" s="119">
        <v>33.299999999999997</v>
      </c>
      <c r="G55" s="8">
        <f t="shared" si="34"/>
        <v>199.79999999999998</v>
      </c>
      <c r="H55" s="113">
        <v>29.9</v>
      </c>
      <c r="I55" s="113">
        <v>35.270000000000003</v>
      </c>
      <c r="J55" s="75">
        <v>24.5</v>
      </c>
      <c r="K55" s="31">
        <f t="shared" si="35"/>
        <v>147</v>
      </c>
      <c r="L55" s="8">
        <v>1.39</v>
      </c>
      <c r="M55" s="32">
        <f t="shared" si="36"/>
        <v>34.055</v>
      </c>
      <c r="N55" s="8">
        <v>1.29711</v>
      </c>
      <c r="O55" s="33">
        <f t="shared" si="37"/>
        <v>31.779195000000001</v>
      </c>
      <c r="P55" s="8">
        <v>1.4042699999999999</v>
      </c>
      <c r="Q55" s="34">
        <f t="shared" si="38"/>
        <v>34.404615</v>
      </c>
      <c r="R55" s="8">
        <v>1.30582</v>
      </c>
      <c r="S55" s="35">
        <f t="shared" si="39"/>
        <v>31.99259</v>
      </c>
      <c r="T55" s="8">
        <v>1.41611</v>
      </c>
      <c r="U55" s="36">
        <f t="shared" si="40"/>
        <v>34.694695000000003</v>
      </c>
      <c r="V55" s="8">
        <v>1.41611</v>
      </c>
      <c r="W55" s="81">
        <f t="shared" si="41"/>
        <v>34.694695000000003</v>
      </c>
      <c r="X55" s="8">
        <v>1.2479199999999999</v>
      </c>
      <c r="Y55" s="37">
        <f t="shared" si="42"/>
        <v>30.574039999999997</v>
      </c>
    </row>
    <row r="56" spans="1:25" ht="35.25" customHeight="1" thickBot="1" x14ac:dyDescent="0.25">
      <c r="A56" s="145" t="s">
        <v>47</v>
      </c>
      <c r="B56" s="146"/>
      <c r="C56" s="146" t="s">
        <v>24</v>
      </c>
      <c r="D56" s="146" t="s">
        <v>24</v>
      </c>
      <c r="E56" s="146" t="s">
        <v>24</v>
      </c>
      <c r="F56" s="146" t="s">
        <v>24</v>
      </c>
      <c r="G56" s="146" t="s">
        <v>24</v>
      </c>
      <c r="H56" s="146"/>
      <c r="I56" s="146"/>
      <c r="J56" s="146" t="s">
        <v>24</v>
      </c>
      <c r="K56" s="146"/>
      <c r="L56" s="146" t="s">
        <v>24</v>
      </c>
      <c r="M56" s="146" t="s">
        <v>24</v>
      </c>
      <c r="N56" s="146" t="s">
        <v>24</v>
      </c>
      <c r="O56" s="146" t="s">
        <v>24</v>
      </c>
      <c r="P56" s="146" t="s">
        <v>24</v>
      </c>
      <c r="Q56" s="146" t="s">
        <v>24</v>
      </c>
      <c r="R56" s="146" t="s">
        <v>24</v>
      </c>
      <c r="S56" s="146" t="s">
        <v>24</v>
      </c>
      <c r="T56" s="146" t="s">
        <v>24</v>
      </c>
      <c r="U56" s="146" t="s">
        <v>24</v>
      </c>
      <c r="V56" s="146" t="s">
        <v>24</v>
      </c>
      <c r="W56" s="146" t="s">
        <v>24</v>
      </c>
      <c r="X56" s="146" t="s">
        <v>24</v>
      </c>
      <c r="Y56" s="147" t="s">
        <v>24</v>
      </c>
    </row>
    <row r="57" spans="1:25" ht="15.75" thickBot="1" x14ac:dyDescent="0.25">
      <c r="A57" s="38"/>
      <c r="B57" s="38"/>
      <c r="C57" s="6"/>
      <c r="D57" s="140" t="s">
        <v>62</v>
      </c>
      <c r="E57" s="141"/>
      <c r="F57" s="140" t="s">
        <v>62</v>
      </c>
      <c r="G57" s="142"/>
      <c r="H57" s="143" t="s">
        <v>61</v>
      </c>
      <c r="I57" s="144"/>
      <c r="J57" s="73"/>
      <c r="K57" s="29"/>
      <c r="L57" s="18"/>
      <c r="M57" s="19"/>
      <c r="N57" s="18"/>
      <c r="O57" s="20"/>
      <c r="P57" s="18"/>
      <c r="Q57" s="21"/>
      <c r="R57" s="18"/>
      <c r="S57" s="22"/>
      <c r="T57" s="18"/>
      <c r="U57" s="23"/>
      <c r="V57" s="18"/>
      <c r="W57" s="79"/>
      <c r="X57" s="18"/>
      <c r="Y57" s="24"/>
    </row>
    <row r="58" spans="1:25" ht="15.75" thickBot="1" x14ac:dyDescent="0.25">
      <c r="A58" s="38" t="s">
        <v>39</v>
      </c>
      <c r="B58" s="38" t="s">
        <v>12</v>
      </c>
      <c r="C58" s="6"/>
      <c r="D58" s="11" t="s">
        <v>2</v>
      </c>
      <c r="E58" s="6"/>
      <c r="F58" s="11" t="s">
        <v>26</v>
      </c>
      <c r="G58" s="6"/>
      <c r="H58" s="108" t="s">
        <v>2</v>
      </c>
      <c r="I58" s="108" t="s">
        <v>26</v>
      </c>
      <c r="J58" s="73" t="s">
        <v>3</v>
      </c>
      <c r="K58" s="29"/>
      <c r="L58" s="18" t="s">
        <v>4</v>
      </c>
      <c r="M58" s="19" t="s">
        <v>4</v>
      </c>
      <c r="N58" s="18" t="s">
        <v>5</v>
      </c>
      <c r="O58" s="20" t="s">
        <v>5</v>
      </c>
      <c r="P58" s="18" t="s">
        <v>6</v>
      </c>
      <c r="Q58" s="21" t="s">
        <v>6</v>
      </c>
      <c r="R58" s="18" t="s">
        <v>7</v>
      </c>
      <c r="S58" s="22" t="s">
        <v>7</v>
      </c>
      <c r="T58" s="18" t="s">
        <v>8</v>
      </c>
      <c r="U58" s="23" t="s">
        <v>8</v>
      </c>
      <c r="V58" s="18" t="s">
        <v>9</v>
      </c>
      <c r="W58" s="79" t="s">
        <v>9</v>
      </c>
      <c r="X58" s="18" t="s">
        <v>10</v>
      </c>
      <c r="Y58" s="24" t="s">
        <v>10</v>
      </c>
    </row>
    <row r="59" spans="1:25" ht="15.75" thickBot="1" x14ac:dyDescent="0.25">
      <c r="A59" s="6" t="s">
        <v>11</v>
      </c>
      <c r="B59" s="6"/>
      <c r="C59" s="6" t="s">
        <v>29</v>
      </c>
      <c r="D59" s="11" t="s">
        <v>13</v>
      </c>
      <c r="E59" s="6" t="s">
        <v>14</v>
      </c>
      <c r="F59" s="11" t="s">
        <v>15</v>
      </c>
      <c r="G59" s="6" t="s">
        <v>16</v>
      </c>
      <c r="H59" s="91" t="s">
        <v>13</v>
      </c>
      <c r="I59" s="91" t="s">
        <v>15</v>
      </c>
      <c r="J59" s="76" t="s">
        <v>13</v>
      </c>
      <c r="K59" s="28" t="s">
        <v>16</v>
      </c>
      <c r="L59" s="6" t="s">
        <v>25</v>
      </c>
      <c r="M59" s="19" t="s">
        <v>27</v>
      </c>
      <c r="N59" s="6" t="s">
        <v>25</v>
      </c>
      <c r="O59" s="20" t="s">
        <v>27</v>
      </c>
      <c r="P59" s="6" t="s">
        <v>25</v>
      </c>
      <c r="Q59" s="21" t="s">
        <v>27</v>
      </c>
      <c r="R59" s="6" t="s">
        <v>25</v>
      </c>
      <c r="S59" s="22" t="s">
        <v>27</v>
      </c>
      <c r="T59" s="6" t="s">
        <v>25</v>
      </c>
      <c r="U59" s="23" t="s">
        <v>27</v>
      </c>
      <c r="V59" s="6" t="s">
        <v>25</v>
      </c>
      <c r="W59" s="79" t="s">
        <v>27</v>
      </c>
      <c r="X59" s="6" t="s">
        <v>25</v>
      </c>
      <c r="Y59" s="24" t="s">
        <v>27</v>
      </c>
    </row>
    <row r="60" spans="1:25" x14ac:dyDescent="0.2">
      <c r="A60" s="3">
        <v>97870</v>
      </c>
      <c r="B60" s="94" t="s">
        <v>40</v>
      </c>
      <c r="C60" s="3">
        <v>12</v>
      </c>
      <c r="D60" s="30">
        <v>33</v>
      </c>
      <c r="E60" s="7">
        <f>D60*C60</f>
        <v>396</v>
      </c>
      <c r="F60" s="119">
        <v>33</v>
      </c>
      <c r="G60" s="8">
        <f t="shared" ref="G60:G66" si="60">F60*C60</f>
        <v>396</v>
      </c>
      <c r="H60" s="111">
        <v>33</v>
      </c>
      <c r="I60" s="113">
        <f t="shared" ref="I60:I66" si="61">H60*C60</f>
        <v>396</v>
      </c>
      <c r="J60" s="75">
        <v>25</v>
      </c>
      <c r="K60" s="31">
        <f t="shared" ref="K60:K66" si="62">J60*C60</f>
        <v>300</v>
      </c>
      <c r="L60" s="8" t="s">
        <v>28</v>
      </c>
      <c r="M60" s="82">
        <v>25</v>
      </c>
      <c r="N60" s="8" t="s">
        <v>28</v>
      </c>
      <c r="O60" s="83">
        <v>25</v>
      </c>
      <c r="P60" s="8" t="s">
        <v>28</v>
      </c>
      <c r="Q60" s="84">
        <v>25</v>
      </c>
      <c r="R60" s="8" t="s">
        <v>28</v>
      </c>
      <c r="S60" s="85">
        <v>25</v>
      </c>
      <c r="T60" s="8" t="s">
        <v>28</v>
      </c>
      <c r="U60" s="86">
        <v>25</v>
      </c>
      <c r="V60" s="8" t="s">
        <v>28</v>
      </c>
      <c r="W60" s="87">
        <v>25</v>
      </c>
      <c r="X60" s="8" t="s">
        <v>28</v>
      </c>
      <c r="Y60" s="88">
        <v>25</v>
      </c>
    </row>
    <row r="61" spans="1:25" x14ac:dyDescent="0.2">
      <c r="A61" s="3">
        <v>97872</v>
      </c>
      <c r="B61" s="94" t="s">
        <v>41</v>
      </c>
      <c r="C61" s="3">
        <v>12</v>
      </c>
      <c r="D61" s="30">
        <v>33</v>
      </c>
      <c r="E61" s="7">
        <f t="shared" ref="E61:E66" si="63">D61*C61</f>
        <v>396</v>
      </c>
      <c r="F61" s="119">
        <v>33</v>
      </c>
      <c r="G61" s="8">
        <f t="shared" si="60"/>
        <v>396</v>
      </c>
      <c r="H61" s="111">
        <v>33</v>
      </c>
      <c r="I61" s="113">
        <f t="shared" si="61"/>
        <v>396</v>
      </c>
      <c r="J61" s="75">
        <v>25</v>
      </c>
      <c r="K61" s="31">
        <f t="shared" si="62"/>
        <v>300</v>
      </c>
      <c r="L61" s="8" t="s">
        <v>28</v>
      </c>
      <c r="M61" s="82">
        <v>25</v>
      </c>
      <c r="N61" s="8" t="s">
        <v>28</v>
      </c>
      <c r="O61" s="83">
        <v>25</v>
      </c>
      <c r="P61" s="8" t="s">
        <v>28</v>
      </c>
      <c r="Q61" s="84">
        <v>25</v>
      </c>
      <c r="R61" s="8" t="s">
        <v>28</v>
      </c>
      <c r="S61" s="85">
        <v>25</v>
      </c>
      <c r="T61" s="8" t="s">
        <v>28</v>
      </c>
      <c r="U61" s="86">
        <v>25</v>
      </c>
      <c r="V61" s="8" t="s">
        <v>28</v>
      </c>
      <c r="W61" s="87">
        <v>25</v>
      </c>
      <c r="X61" s="8" t="s">
        <v>28</v>
      </c>
      <c r="Y61" s="88">
        <v>25</v>
      </c>
    </row>
    <row r="62" spans="1:25" x14ac:dyDescent="0.2">
      <c r="A62" s="3">
        <v>97895</v>
      </c>
      <c r="B62" s="94" t="s">
        <v>42</v>
      </c>
      <c r="C62" s="3">
        <v>12</v>
      </c>
      <c r="D62" s="30">
        <v>29.5</v>
      </c>
      <c r="E62" s="7">
        <f t="shared" si="63"/>
        <v>354</v>
      </c>
      <c r="F62" s="119">
        <v>29.5</v>
      </c>
      <c r="G62" s="8">
        <f t="shared" si="60"/>
        <v>354</v>
      </c>
      <c r="H62" s="111">
        <v>29.5</v>
      </c>
      <c r="I62" s="113">
        <f t="shared" si="61"/>
        <v>354</v>
      </c>
      <c r="J62" s="75">
        <v>21.5</v>
      </c>
      <c r="K62" s="31">
        <f t="shared" si="62"/>
        <v>258</v>
      </c>
      <c r="L62" s="8" t="s">
        <v>28</v>
      </c>
      <c r="M62" s="82">
        <v>21.5</v>
      </c>
      <c r="N62" s="8" t="s">
        <v>28</v>
      </c>
      <c r="O62" s="83">
        <v>21.5</v>
      </c>
      <c r="P62" s="8" t="s">
        <v>28</v>
      </c>
      <c r="Q62" s="84">
        <v>21.5</v>
      </c>
      <c r="R62" s="8" t="s">
        <v>28</v>
      </c>
      <c r="S62" s="85">
        <v>21.5</v>
      </c>
      <c r="T62" s="8" t="s">
        <v>28</v>
      </c>
      <c r="U62" s="86">
        <v>21.5</v>
      </c>
      <c r="V62" s="8" t="s">
        <v>28</v>
      </c>
      <c r="W62" s="87">
        <v>21.5</v>
      </c>
      <c r="X62" s="8" t="s">
        <v>28</v>
      </c>
      <c r="Y62" s="88">
        <v>21.5</v>
      </c>
    </row>
    <row r="63" spans="1:25" x14ac:dyDescent="0.2">
      <c r="A63" s="3">
        <v>97896</v>
      </c>
      <c r="B63" s="94" t="s">
        <v>43</v>
      </c>
      <c r="C63" s="3">
        <v>12</v>
      </c>
      <c r="D63" s="30">
        <v>29.5</v>
      </c>
      <c r="E63" s="7">
        <f t="shared" si="63"/>
        <v>354</v>
      </c>
      <c r="F63" s="119">
        <v>29.5</v>
      </c>
      <c r="G63" s="8">
        <f t="shared" si="60"/>
        <v>354</v>
      </c>
      <c r="H63" s="111">
        <v>29.5</v>
      </c>
      <c r="I63" s="113">
        <f t="shared" si="61"/>
        <v>354</v>
      </c>
      <c r="J63" s="75">
        <v>21.5</v>
      </c>
      <c r="K63" s="31">
        <f t="shared" si="62"/>
        <v>258</v>
      </c>
      <c r="L63" s="8" t="s">
        <v>28</v>
      </c>
      <c r="M63" s="82">
        <v>21.5</v>
      </c>
      <c r="N63" s="8" t="s">
        <v>28</v>
      </c>
      <c r="O63" s="83">
        <v>21.5</v>
      </c>
      <c r="P63" s="8" t="s">
        <v>28</v>
      </c>
      <c r="Q63" s="84">
        <v>21.5</v>
      </c>
      <c r="R63" s="8" t="s">
        <v>28</v>
      </c>
      <c r="S63" s="85">
        <v>21.5</v>
      </c>
      <c r="T63" s="8" t="s">
        <v>28</v>
      </c>
      <c r="U63" s="86">
        <v>21.5</v>
      </c>
      <c r="V63" s="8" t="s">
        <v>28</v>
      </c>
      <c r="W63" s="87">
        <v>21.5</v>
      </c>
      <c r="X63" s="8" t="s">
        <v>28</v>
      </c>
      <c r="Y63" s="88">
        <v>21.5</v>
      </c>
    </row>
    <row r="64" spans="1:25" x14ac:dyDescent="0.2">
      <c r="A64" s="3">
        <v>97897</v>
      </c>
      <c r="B64" s="94" t="s">
        <v>44</v>
      </c>
      <c r="C64" s="3">
        <v>12</v>
      </c>
      <c r="D64" s="30">
        <v>29.5</v>
      </c>
      <c r="E64" s="7">
        <f t="shared" si="63"/>
        <v>354</v>
      </c>
      <c r="F64" s="119">
        <v>29.5</v>
      </c>
      <c r="G64" s="8">
        <f t="shared" si="60"/>
        <v>354</v>
      </c>
      <c r="H64" s="111">
        <v>29.5</v>
      </c>
      <c r="I64" s="113">
        <f t="shared" si="61"/>
        <v>354</v>
      </c>
      <c r="J64" s="75">
        <v>21.5</v>
      </c>
      <c r="K64" s="31">
        <f t="shared" si="62"/>
        <v>258</v>
      </c>
      <c r="L64" s="8" t="s">
        <v>28</v>
      </c>
      <c r="M64" s="82">
        <v>21.5</v>
      </c>
      <c r="N64" s="8" t="s">
        <v>28</v>
      </c>
      <c r="O64" s="83">
        <v>21.5</v>
      </c>
      <c r="P64" s="8" t="s">
        <v>28</v>
      </c>
      <c r="Q64" s="84">
        <v>21.5</v>
      </c>
      <c r="R64" s="8" t="s">
        <v>28</v>
      </c>
      <c r="S64" s="85">
        <v>21.5</v>
      </c>
      <c r="T64" s="8" t="s">
        <v>28</v>
      </c>
      <c r="U64" s="86">
        <v>21.5</v>
      </c>
      <c r="V64" s="8" t="s">
        <v>28</v>
      </c>
      <c r="W64" s="87">
        <v>21.5</v>
      </c>
      <c r="X64" s="8" t="s">
        <v>28</v>
      </c>
      <c r="Y64" s="88">
        <v>21.5</v>
      </c>
    </row>
    <row r="65" spans="1:25" x14ac:dyDescent="0.2">
      <c r="A65" s="3" t="s">
        <v>37</v>
      </c>
      <c r="B65" s="94" t="s">
        <v>45</v>
      </c>
      <c r="C65" s="3">
        <v>12</v>
      </c>
      <c r="D65" s="30">
        <v>42</v>
      </c>
      <c r="E65" s="7">
        <f t="shared" si="63"/>
        <v>504</v>
      </c>
      <c r="F65" s="119">
        <v>42</v>
      </c>
      <c r="G65" s="8">
        <f t="shared" si="60"/>
        <v>504</v>
      </c>
      <c r="H65" s="111">
        <v>42</v>
      </c>
      <c r="I65" s="113">
        <f t="shared" si="61"/>
        <v>504</v>
      </c>
      <c r="J65" s="75">
        <v>30</v>
      </c>
      <c r="K65" s="31">
        <f t="shared" si="62"/>
        <v>360</v>
      </c>
      <c r="L65" s="8" t="s">
        <v>28</v>
      </c>
      <c r="M65" s="82">
        <v>30</v>
      </c>
      <c r="N65" s="8" t="s">
        <v>28</v>
      </c>
      <c r="O65" s="83">
        <v>30</v>
      </c>
      <c r="P65" s="8" t="s">
        <v>28</v>
      </c>
      <c r="Q65" s="84">
        <v>30</v>
      </c>
      <c r="R65" s="8" t="s">
        <v>28</v>
      </c>
      <c r="S65" s="85">
        <v>30</v>
      </c>
      <c r="T65" s="8" t="s">
        <v>28</v>
      </c>
      <c r="U65" s="86">
        <v>30</v>
      </c>
      <c r="V65" s="8" t="s">
        <v>28</v>
      </c>
      <c r="W65" s="87">
        <v>30</v>
      </c>
      <c r="X65" s="8" t="s">
        <v>28</v>
      </c>
      <c r="Y65" s="88">
        <v>30</v>
      </c>
    </row>
    <row r="66" spans="1:25" x14ac:dyDescent="0.2">
      <c r="A66" s="3" t="s">
        <v>38</v>
      </c>
      <c r="B66" s="94" t="s">
        <v>46</v>
      </c>
      <c r="C66" s="3">
        <v>12</v>
      </c>
      <c r="D66" s="30">
        <v>42</v>
      </c>
      <c r="E66" s="7">
        <f t="shared" si="63"/>
        <v>504</v>
      </c>
      <c r="F66" s="119">
        <v>42</v>
      </c>
      <c r="G66" s="8">
        <f t="shared" si="60"/>
        <v>504</v>
      </c>
      <c r="H66" s="111">
        <v>42</v>
      </c>
      <c r="I66" s="113">
        <f t="shared" si="61"/>
        <v>504</v>
      </c>
      <c r="J66" s="75">
        <v>30</v>
      </c>
      <c r="K66" s="31">
        <f t="shared" si="62"/>
        <v>360</v>
      </c>
      <c r="L66" s="8" t="s">
        <v>28</v>
      </c>
      <c r="M66" s="82">
        <v>30</v>
      </c>
      <c r="N66" s="8" t="s">
        <v>28</v>
      </c>
      <c r="O66" s="83">
        <v>30</v>
      </c>
      <c r="P66" s="8" t="s">
        <v>28</v>
      </c>
      <c r="Q66" s="84">
        <v>30</v>
      </c>
      <c r="R66" s="8" t="s">
        <v>28</v>
      </c>
      <c r="S66" s="85">
        <v>30</v>
      </c>
      <c r="T66" s="8" t="s">
        <v>28</v>
      </c>
      <c r="U66" s="86">
        <v>30</v>
      </c>
      <c r="V66" s="8" t="s">
        <v>28</v>
      </c>
      <c r="W66" s="87">
        <v>30</v>
      </c>
      <c r="X66" s="8" t="s">
        <v>28</v>
      </c>
      <c r="Y66" s="88">
        <v>30</v>
      </c>
    </row>
    <row r="67" spans="1:25" x14ac:dyDescent="0.2">
      <c r="C67" s="1" t="s">
        <v>24</v>
      </c>
      <c r="D67" s="2" t="s">
        <v>24</v>
      </c>
      <c r="E67" s="2" t="s">
        <v>24</v>
      </c>
      <c r="F67" s="2" t="s">
        <v>24</v>
      </c>
      <c r="G67" s="10" t="s">
        <v>24</v>
      </c>
      <c r="H67" s="10"/>
      <c r="I67" s="10"/>
      <c r="J67" s="9" t="s">
        <v>24</v>
      </c>
      <c r="L67" s="1" t="s">
        <v>24</v>
      </c>
      <c r="M67" s="2" t="s">
        <v>24</v>
      </c>
      <c r="N67" s="1" t="s">
        <v>24</v>
      </c>
      <c r="O67" s="2" t="s">
        <v>24</v>
      </c>
      <c r="P67" s="1" t="s">
        <v>24</v>
      </c>
      <c r="Q67" s="2" t="s">
        <v>24</v>
      </c>
      <c r="R67" s="1" t="s">
        <v>24</v>
      </c>
      <c r="S67" s="2" t="s">
        <v>24</v>
      </c>
      <c r="T67" s="1" t="s">
        <v>24</v>
      </c>
      <c r="U67" s="2" t="s">
        <v>24</v>
      </c>
      <c r="V67" s="1" t="s">
        <v>24</v>
      </c>
      <c r="W67" s="2" t="s">
        <v>24</v>
      </c>
      <c r="X67" s="1" t="s">
        <v>24</v>
      </c>
      <c r="Y67" s="2" t="s">
        <v>24</v>
      </c>
    </row>
    <row r="68" spans="1:25" ht="47.25" x14ac:dyDescent="0.7">
      <c r="B68" s="63" t="s">
        <v>30</v>
      </c>
      <c r="C68" s="64"/>
      <c r="D68" s="2" t="s">
        <v>24</v>
      </c>
      <c r="E68" s="2" t="s">
        <v>24</v>
      </c>
      <c r="F68" s="2" t="s">
        <v>24</v>
      </c>
      <c r="G68" s="10" t="s">
        <v>24</v>
      </c>
      <c r="H68" s="10"/>
      <c r="I68" s="10"/>
      <c r="J68" s="9" t="s">
        <v>24</v>
      </c>
      <c r="L68" s="1" t="s">
        <v>24</v>
      </c>
      <c r="M68" s="2" t="s">
        <v>24</v>
      </c>
      <c r="N68" s="1" t="s">
        <v>24</v>
      </c>
      <c r="O68" s="2" t="s">
        <v>24</v>
      </c>
      <c r="P68" s="1" t="s">
        <v>24</v>
      </c>
      <c r="Q68" s="2" t="s">
        <v>24</v>
      </c>
      <c r="R68" s="1" t="s">
        <v>24</v>
      </c>
      <c r="S68" s="2" t="s">
        <v>24</v>
      </c>
      <c r="T68" s="1" t="s">
        <v>24</v>
      </c>
      <c r="U68" s="2" t="s">
        <v>24</v>
      </c>
      <c r="V68" s="1" t="s">
        <v>24</v>
      </c>
      <c r="W68" s="2" t="s">
        <v>24</v>
      </c>
      <c r="X68" s="1" t="s">
        <v>24</v>
      </c>
      <c r="Y68" s="2" t="s">
        <v>24</v>
      </c>
    </row>
    <row r="69" spans="1:25" ht="27" x14ac:dyDescent="0.4">
      <c r="B69" s="65" t="s">
        <v>31</v>
      </c>
      <c r="C69" s="64"/>
      <c r="D69" s="2" t="s">
        <v>24</v>
      </c>
      <c r="E69" s="2" t="s">
        <v>24</v>
      </c>
      <c r="F69" s="2" t="s">
        <v>24</v>
      </c>
      <c r="G69" s="10" t="s">
        <v>24</v>
      </c>
      <c r="H69" s="10"/>
      <c r="I69" s="10"/>
      <c r="J69" s="9" t="s">
        <v>24</v>
      </c>
      <c r="L69" s="1" t="s">
        <v>24</v>
      </c>
      <c r="M69" s="2" t="s">
        <v>24</v>
      </c>
      <c r="N69" s="1" t="s">
        <v>24</v>
      </c>
      <c r="O69" s="2" t="s">
        <v>24</v>
      </c>
      <c r="P69" s="1" t="s">
        <v>24</v>
      </c>
      <c r="Q69" s="2" t="s">
        <v>24</v>
      </c>
      <c r="R69" s="1" t="s">
        <v>24</v>
      </c>
      <c r="S69" s="2" t="s">
        <v>24</v>
      </c>
      <c r="T69" s="1" t="s">
        <v>24</v>
      </c>
      <c r="U69" s="2" t="s">
        <v>24</v>
      </c>
      <c r="V69" s="1" t="s">
        <v>24</v>
      </c>
      <c r="W69" s="2" t="s">
        <v>24</v>
      </c>
      <c r="X69" s="1" t="s">
        <v>24</v>
      </c>
      <c r="Y69" s="2" t="s">
        <v>24</v>
      </c>
    </row>
    <row r="70" spans="1:25" ht="18.75" x14ac:dyDescent="0.25">
      <c r="B70" s="66" t="s">
        <v>32</v>
      </c>
      <c r="C70" s="64"/>
      <c r="D70" s="2" t="s">
        <v>24</v>
      </c>
      <c r="E70" s="2" t="s">
        <v>24</v>
      </c>
      <c r="F70" s="2" t="s">
        <v>24</v>
      </c>
      <c r="G70" s="10" t="s">
        <v>24</v>
      </c>
      <c r="H70" s="10"/>
      <c r="I70" s="10"/>
      <c r="J70" s="9" t="s">
        <v>24</v>
      </c>
      <c r="L70" s="1" t="s">
        <v>24</v>
      </c>
      <c r="M70" s="2" t="s">
        <v>24</v>
      </c>
      <c r="N70" s="1" t="s">
        <v>24</v>
      </c>
      <c r="O70" s="2" t="s">
        <v>24</v>
      </c>
      <c r="P70" s="1" t="s">
        <v>24</v>
      </c>
      <c r="Q70" s="2" t="s">
        <v>24</v>
      </c>
      <c r="R70" s="1" t="s">
        <v>24</v>
      </c>
      <c r="S70" s="2" t="s">
        <v>24</v>
      </c>
      <c r="T70" s="1" t="s">
        <v>24</v>
      </c>
      <c r="U70" s="2" t="s">
        <v>24</v>
      </c>
      <c r="V70" s="1" t="s">
        <v>24</v>
      </c>
      <c r="W70" s="2" t="s">
        <v>24</v>
      </c>
      <c r="X70" s="1" t="s">
        <v>24</v>
      </c>
      <c r="Y70" s="2" t="s">
        <v>24</v>
      </c>
    </row>
    <row r="71" spans="1:25" ht="21" x14ac:dyDescent="0.3">
      <c r="B71" s="67"/>
      <c r="C71" s="64"/>
      <c r="D71" s="2" t="s">
        <v>24</v>
      </c>
      <c r="E71" s="2" t="s">
        <v>24</v>
      </c>
      <c r="F71" s="2" t="s">
        <v>24</v>
      </c>
      <c r="G71" s="10" t="s">
        <v>24</v>
      </c>
      <c r="H71" s="10"/>
      <c r="I71" s="10"/>
      <c r="J71" s="9" t="s">
        <v>24</v>
      </c>
      <c r="L71" s="1" t="s">
        <v>24</v>
      </c>
      <c r="M71" s="2" t="s">
        <v>24</v>
      </c>
      <c r="N71" s="1" t="s">
        <v>24</v>
      </c>
      <c r="O71" s="2" t="s">
        <v>24</v>
      </c>
      <c r="P71" s="1" t="s">
        <v>24</v>
      </c>
      <c r="Q71" s="2" t="s">
        <v>24</v>
      </c>
      <c r="R71" s="1" t="s">
        <v>24</v>
      </c>
      <c r="S71" s="2" t="s">
        <v>24</v>
      </c>
      <c r="T71" s="1" t="s">
        <v>24</v>
      </c>
      <c r="U71" s="2" t="s">
        <v>24</v>
      </c>
      <c r="V71" s="1" t="s">
        <v>24</v>
      </c>
      <c r="W71" s="2" t="s">
        <v>24</v>
      </c>
      <c r="X71" s="1" t="s">
        <v>24</v>
      </c>
      <c r="Y71" s="2" t="s">
        <v>24</v>
      </c>
    </row>
    <row r="72" spans="1:25" ht="27" x14ac:dyDescent="0.4">
      <c r="B72" s="65" t="s">
        <v>33</v>
      </c>
      <c r="C72" s="64"/>
      <c r="D72" s="2" t="s">
        <v>24</v>
      </c>
      <c r="E72" s="2" t="s">
        <v>24</v>
      </c>
      <c r="F72" s="2" t="s">
        <v>24</v>
      </c>
      <c r="G72" s="10" t="s">
        <v>24</v>
      </c>
      <c r="H72" s="10"/>
      <c r="I72" s="10"/>
      <c r="J72" s="9" t="s">
        <v>24</v>
      </c>
      <c r="L72" s="1" t="s">
        <v>24</v>
      </c>
      <c r="M72" s="2" t="s">
        <v>24</v>
      </c>
      <c r="N72" s="1" t="s">
        <v>24</v>
      </c>
      <c r="O72" s="2" t="s">
        <v>24</v>
      </c>
      <c r="P72" s="1" t="s">
        <v>24</v>
      </c>
      <c r="Q72" s="2" t="s">
        <v>24</v>
      </c>
      <c r="R72" s="1" t="s">
        <v>24</v>
      </c>
      <c r="S72" s="2" t="s">
        <v>24</v>
      </c>
      <c r="T72" s="1" t="s">
        <v>24</v>
      </c>
      <c r="U72" s="2" t="s">
        <v>24</v>
      </c>
      <c r="V72" s="1" t="s">
        <v>24</v>
      </c>
      <c r="W72" s="2" t="s">
        <v>24</v>
      </c>
      <c r="X72" s="1" t="s">
        <v>24</v>
      </c>
      <c r="Y72" s="2" t="s">
        <v>24</v>
      </c>
    </row>
    <row r="73" spans="1:25" ht="18.75" x14ac:dyDescent="0.25">
      <c r="B73" s="66" t="s">
        <v>34</v>
      </c>
      <c r="C73" s="64"/>
      <c r="D73" s="2" t="s">
        <v>24</v>
      </c>
      <c r="E73" s="2" t="s">
        <v>24</v>
      </c>
      <c r="F73" s="2" t="s">
        <v>24</v>
      </c>
      <c r="G73" s="10" t="s">
        <v>24</v>
      </c>
      <c r="H73" s="10"/>
      <c r="I73" s="10"/>
      <c r="J73" s="9" t="s">
        <v>24</v>
      </c>
      <c r="L73" s="1" t="s">
        <v>24</v>
      </c>
      <c r="M73" s="2" t="s">
        <v>24</v>
      </c>
      <c r="N73" s="1" t="s">
        <v>24</v>
      </c>
      <c r="O73" s="2" t="s">
        <v>24</v>
      </c>
      <c r="P73" s="1" t="s">
        <v>24</v>
      </c>
      <c r="Q73" s="2" t="s">
        <v>24</v>
      </c>
      <c r="R73" s="1" t="s">
        <v>24</v>
      </c>
      <c r="S73" s="2" t="s">
        <v>24</v>
      </c>
      <c r="T73" s="1" t="s">
        <v>24</v>
      </c>
      <c r="U73" s="2" t="s">
        <v>24</v>
      </c>
      <c r="V73" s="1" t="s">
        <v>24</v>
      </c>
      <c r="W73" s="2" t="s">
        <v>24</v>
      </c>
      <c r="X73" s="1" t="s">
        <v>24</v>
      </c>
      <c r="Y73" s="2" t="s">
        <v>24</v>
      </c>
    </row>
    <row r="74" spans="1:25" ht="16.5" x14ac:dyDescent="0.25">
      <c r="B74" s="68"/>
      <c r="C74" s="64"/>
      <c r="D74" s="2" t="s">
        <v>24</v>
      </c>
      <c r="E74" s="2" t="s">
        <v>24</v>
      </c>
      <c r="F74" s="9" t="s">
        <v>24</v>
      </c>
      <c r="G74" s="10" t="s">
        <v>24</v>
      </c>
      <c r="H74" s="10"/>
      <c r="I74" s="10"/>
      <c r="J74" s="9" t="s">
        <v>24</v>
      </c>
      <c r="L74" s="1" t="s">
        <v>24</v>
      </c>
      <c r="M74" s="2" t="s">
        <v>24</v>
      </c>
      <c r="N74" s="1" t="s">
        <v>24</v>
      </c>
      <c r="O74" s="2" t="s">
        <v>24</v>
      </c>
      <c r="P74" s="1" t="s">
        <v>24</v>
      </c>
      <c r="Q74" s="2" t="s">
        <v>24</v>
      </c>
      <c r="R74" s="1" t="s">
        <v>24</v>
      </c>
      <c r="S74" s="2" t="s">
        <v>24</v>
      </c>
      <c r="T74" s="1" t="s">
        <v>24</v>
      </c>
      <c r="U74" s="2" t="s">
        <v>24</v>
      </c>
      <c r="V74" s="1" t="s">
        <v>24</v>
      </c>
      <c r="W74" s="2" t="s">
        <v>24</v>
      </c>
      <c r="X74" s="1" t="s">
        <v>24</v>
      </c>
      <c r="Y74" s="2" t="s">
        <v>24</v>
      </c>
    </row>
    <row r="75" spans="1:25" ht="21" x14ac:dyDescent="0.3">
      <c r="B75" s="69"/>
      <c r="C75" s="64"/>
      <c r="D75" s="2" t="s">
        <v>24</v>
      </c>
      <c r="E75" s="9" t="s">
        <v>24</v>
      </c>
      <c r="F75" s="9" t="s">
        <v>24</v>
      </c>
      <c r="G75" s="10" t="s">
        <v>24</v>
      </c>
      <c r="H75" s="10"/>
      <c r="I75" s="10"/>
      <c r="J75" s="9" t="s">
        <v>24</v>
      </c>
      <c r="L75" s="1" t="s">
        <v>24</v>
      </c>
      <c r="M75" s="2" t="s">
        <v>24</v>
      </c>
      <c r="N75" s="1" t="s">
        <v>24</v>
      </c>
      <c r="O75" s="2" t="s">
        <v>24</v>
      </c>
      <c r="P75" s="1" t="s">
        <v>24</v>
      </c>
      <c r="Q75" s="2" t="s">
        <v>24</v>
      </c>
      <c r="R75" s="1" t="s">
        <v>24</v>
      </c>
      <c r="S75" s="2" t="s">
        <v>24</v>
      </c>
      <c r="T75" s="1" t="s">
        <v>24</v>
      </c>
      <c r="U75" s="2" t="s">
        <v>24</v>
      </c>
      <c r="V75" s="1" t="s">
        <v>24</v>
      </c>
      <c r="W75" s="2" t="s">
        <v>24</v>
      </c>
      <c r="X75" s="1" t="s">
        <v>24</v>
      </c>
      <c r="Y75" s="2" t="s">
        <v>24</v>
      </c>
    </row>
    <row r="76" spans="1:25" x14ac:dyDescent="0.2">
      <c r="B76" s="70" t="s">
        <v>35</v>
      </c>
      <c r="C76" s="64"/>
      <c r="D76" s="2" t="s">
        <v>24</v>
      </c>
      <c r="E76" s="9" t="s">
        <v>24</v>
      </c>
      <c r="F76" s="9" t="s">
        <v>24</v>
      </c>
      <c r="G76" s="10" t="s">
        <v>24</v>
      </c>
      <c r="H76" s="10"/>
      <c r="I76" s="10"/>
      <c r="J76" s="9" t="s">
        <v>24</v>
      </c>
      <c r="L76" s="1" t="s">
        <v>24</v>
      </c>
      <c r="M76" s="2" t="s">
        <v>24</v>
      </c>
      <c r="N76" s="1" t="s">
        <v>24</v>
      </c>
      <c r="O76" s="2" t="s">
        <v>24</v>
      </c>
      <c r="P76" s="1" t="s">
        <v>24</v>
      </c>
      <c r="Q76" s="2" t="s">
        <v>24</v>
      </c>
      <c r="R76" s="1" t="s">
        <v>24</v>
      </c>
      <c r="S76" s="2" t="s">
        <v>24</v>
      </c>
      <c r="T76" s="1" t="s">
        <v>24</v>
      </c>
      <c r="U76" s="2" t="s">
        <v>24</v>
      </c>
      <c r="V76" s="1" t="s">
        <v>24</v>
      </c>
      <c r="W76" s="2" t="s">
        <v>24</v>
      </c>
      <c r="X76" s="1" t="s">
        <v>24</v>
      </c>
      <c r="Y76" s="2" t="s">
        <v>24</v>
      </c>
    </row>
    <row r="77" spans="1:25" x14ac:dyDescent="0.2">
      <c r="B77" s="70" t="s">
        <v>36</v>
      </c>
      <c r="C77" s="64"/>
      <c r="D77" s="9"/>
      <c r="E77" s="9"/>
      <c r="F77" s="9" t="s">
        <v>24</v>
      </c>
      <c r="G77" s="10" t="s">
        <v>24</v>
      </c>
      <c r="H77" s="10"/>
      <c r="I77" s="10"/>
      <c r="J77" s="9" t="s">
        <v>24</v>
      </c>
      <c r="L77" s="1" t="s">
        <v>24</v>
      </c>
      <c r="M77" s="2" t="s">
        <v>24</v>
      </c>
      <c r="N77" s="1" t="s">
        <v>24</v>
      </c>
      <c r="O77" s="2" t="s">
        <v>24</v>
      </c>
      <c r="P77" s="1" t="s">
        <v>24</v>
      </c>
      <c r="Q77" s="2" t="s">
        <v>24</v>
      </c>
      <c r="R77" s="1" t="s">
        <v>24</v>
      </c>
      <c r="S77" s="2" t="s">
        <v>24</v>
      </c>
      <c r="T77" s="1" t="s">
        <v>24</v>
      </c>
      <c r="U77" s="2" t="s">
        <v>24</v>
      </c>
      <c r="V77" s="1" t="s">
        <v>24</v>
      </c>
      <c r="W77" s="2" t="s">
        <v>24</v>
      </c>
      <c r="X77" s="1" t="s">
        <v>24</v>
      </c>
      <c r="Y77" s="2" t="s">
        <v>24</v>
      </c>
    </row>
    <row r="78" spans="1:25" x14ac:dyDescent="0.2">
      <c r="B78" s="70" t="s">
        <v>69</v>
      </c>
      <c r="C78" s="64" t="s">
        <v>24</v>
      </c>
      <c r="D78" s="9"/>
      <c r="E78" s="9"/>
      <c r="F78" s="9" t="s">
        <v>24</v>
      </c>
      <c r="G78" s="10" t="s">
        <v>24</v>
      </c>
      <c r="H78" s="10"/>
      <c r="I78" s="10"/>
      <c r="J78" s="9" t="s">
        <v>24</v>
      </c>
      <c r="L78" s="1" t="s">
        <v>24</v>
      </c>
      <c r="M78" s="2" t="s">
        <v>24</v>
      </c>
      <c r="N78" s="1" t="s">
        <v>24</v>
      </c>
      <c r="O78" s="2" t="s">
        <v>24</v>
      </c>
      <c r="P78" s="1" t="s">
        <v>24</v>
      </c>
      <c r="Q78" s="2" t="s">
        <v>24</v>
      </c>
      <c r="R78" s="1" t="s">
        <v>24</v>
      </c>
      <c r="S78" s="2" t="s">
        <v>24</v>
      </c>
      <c r="T78" s="1" t="s">
        <v>24</v>
      </c>
      <c r="U78" s="2" t="s">
        <v>24</v>
      </c>
      <c r="V78" s="1" t="s">
        <v>24</v>
      </c>
      <c r="W78" s="2" t="s">
        <v>24</v>
      </c>
      <c r="X78" s="1" t="s">
        <v>24</v>
      </c>
      <c r="Y78" s="2" t="s">
        <v>24</v>
      </c>
    </row>
    <row r="79" spans="1:25" x14ac:dyDescent="0.2">
      <c r="C79" s="1" t="s">
        <v>24</v>
      </c>
      <c r="D79" s="9"/>
      <c r="E79" s="9"/>
      <c r="F79" s="9" t="s">
        <v>24</v>
      </c>
      <c r="G79" s="10" t="s">
        <v>24</v>
      </c>
      <c r="H79" s="10"/>
      <c r="I79" s="10"/>
      <c r="J79" s="9" t="s">
        <v>24</v>
      </c>
      <c r="L79" s="1" t="s">
        <v>24</v>
      </c>
      <c r="M79" s="2" t="s">
        <v>24</v>
      </c>
      <c r="N79" s="1" t="s">
        <v>24</v>
      </c>
      <c r="O79" s="2" t="s">
        <v>24</v>
      </c>
      <c r="P79" s="1" t="s">
        <v>24</v>
      </c>
      <c r="Q79" s="2" t="s">
        <v>24</v>
      </c>
      <c r="R79" s="1" t="s">
        <v>24</v>
      </c>
      <c r="S79" s="2" t="s">
        <v>24</v>
      </c>
      <c r="T79" s="1" t="s">
        <v>24</v>
      </c>
      <c r="U79" s="2" t="s">
        <v>24</v>
      </c>
      <c r="V79" s="1" t="s">
        <v>24</v>
      </c>
      <c r="W79" s="2" t="s">
        <v>24</v>
      </c>
      <c r="X79" s="1" t="s">
        <v>24</v>
      </c>
      <c r="Y79" s="2" t="s">
        <v>24</v>
      </c>
    </row>
    <row r="80" spans="1:25" x14ac:dyDescent="0.2">
      <c r="C80" s="1" t="s">
        <v>24</v>
      </c>
      <c r="D80" s="9"/>
      <c r="E80" s="9"/>
      <c r="F80" s="9" t="s">
        <v>24</v>
      </c>
      <c r="G80" s="10" t="s">
        <v>24</v>
      </c>
      <c r="H80" s="10"/>
      <c r="I80" s="10"/>
      <c r="J80" s="9" t="s">
        <v>24</v>
      </c>
      <c r="L80" s="1" t="s">
        <v>24</v>
      </c>
      <c r="M80" s="2" t="s">
        <v>24</v>
      </c>
      <c r="N80" s="1" t="s">
        <v>24</v>
      </c>
      <c r="O80" s="2" t="s">
        <v>24</v>
      </c>
      <c r="P80" s="1" t="s">
        <v>24</v>
      </c>
      <c r="Q80" s="2" t="s">
        <v>24</v>
      </c>
      <c r="R80" s="1" t="s">
        <v>24</v>
      </c>
      <c r="S80" s="2" t="s">
        <v>24</v>
      </c>
      <c r="T80" s="1" t="s">
        <v>24</v>
      </c>
      <c r="U80" s="2" t="s">
        <v>24</v>
      </c>
      <c r="V80" s="1" t="s">
        <v>24</v>
      </c>
      <c r="W80" s="2" t="s">
        <v>24</v>
      </c>
      <c r="X80" s="1" t="s">
        <v>24</v>
      </c>
      <c r="Y80" s="2" t="s">
        <v>24</v>
      </c>
    </row>
    <row r="81" spans="3:25" x14ac:dyDescent="0.2">
      <c r="C81" s="1" t="s">
        <v>24</v>
      </c>
      <c r="D81" s="9"/>
      <c r="E81" s="9"/>
      <c r="F81" s="9" t="s">
        <v>24</v>
      </c>
      <c r="G81" s="10" t="s">
        <v>24</v>
      </c>
      <c r="H81" s="10"/>
      <c r="I81" s="10"/>
      <c r="J81" s="9" t="s">
        <v>24</v>
      </c>
      <c r="L81" s="1" t="s">
        <v>24</v>
      </c>
      <c r="M81" s="2" t="s">
        <v>24</v>
      </c>
      <c r="N81" s="1" t="s">
        <v>24</v>
      </c>
      <c r="O81" s="2" t="s">
        <v>24</v>
      </c>
      <c r="P81" s="1" t="s">
        <v>24</v>
      </c>
      <c r="Q81" s="2" t="s">
        <v>24</v>
      </c>
      <c r="R81" s="1" t="s">
        <v>24</v>
      </c>
      <c r="S81" s="2" t="s">
        <v>24</v>
      </c>
      <c r="T81" s="1" t="s">
        <v>24</v>
      </c>
      <c r="U81" s="2" t="s">
        <v>24</v>
      </c>
      <c r="V81" s="1" t="s">
        <v>24</v>
      </c>
      <c r="W81" s="2" t="s">
        <v>24</v>
      </c>
      <c r="X81" s="1" t="s">
        <v>24</v>
      </c>
      <c r="Y81" s="2" t="s">
        <v>24</v>
      </c>
    </row>
    <row r="82" spans="3:25" x14ac:dyDescent="0.2">
      <c r="C82" s="1" t="s">
        <v>24</v>
      </c>
      <c r="D82" s="9"/>
      <c r="E82" s="9"/>
      <c r="F82" s="9" t="s">
        <v>24</v>
      </c>
      <c r="G82" s="10" t="s">
        <v>24</v>
      </c>
      <c r="H82" s="10"/>
      <c r="I82" s="10"/>
      <c r="J82" s="9" t="s">
        <v>24</v>
      </c>
      <c r="L82" s="1" t="s">
        <v>24</v>
      </c>
      <c r="M82" s="2" t="s">
        <v>24</v>
      </c>
      <c r="N82" s="1" t="s">
        <v>24</v>
      </c>
      <c r="O82" s="2" t="s">
        <v>24</v>
      </c>
      <c r="P82" s="1" t="s">
        <v>24</v>
      </c>
      <c r="Q82" s="2" t="s">
        <v>24</v>
      </c>
      <c r="R82" s="1" t="s">
        <v>24</v>
      </c>
      <c r="S82" s="2" t="s">
        <v>24</v>
      </c>
      <c r="T82" s="1" t="s">
        <v>24</v>
      </c>
      <c r="U82" s="2" t="s">
        <v>24</v>
      </c>
      <c r="V82" s="1" t="s">
        <v>24</v>
      </c>
      <c r="W82" s="2" t="s">
        <v>24</v>
      </c>
      <c r="X82" s="1" t="s">
        <v>24</v>
      </c>
      <c r="Y82" s="2" t="s">
        <v>24</v>
      </c>
    </row>
    <row r="83" spans="3:25" x14ac:dyDescent="0.2">
      <c r="C83" s="1" t="s">
        <v>24</v>
      </c>
      <c r="D83" s="9"/>
      <c r="E83" s="9"/>
      <c r="F83" s="9" t="s">
        <v>24</v>
      </c>
      <c r="G83" s="10" t="s">
        <v>24</v>
      </c>
      <c r="H83" s="10"/>
      <c r="I83" s="10"/>
      <c r="J83" s="9" t="s">
        <v>24</v>
      </c>
      <c r="L83" s="1" t="s">
        <v>24</v>
      </c>
      <c r="M83" s="2" t="s">
        <v>24</v>
      </c>
      <c r="N83" s="1" t="s">
        <v>24</v>
      </c>
      <c r="O83" s="2" t="s">
        <v>24</v>
      </c>
      <c r="P83" s="1" t="s">
        <v>24</v>
      </c>
      <c r="Q83" s="2" t="s">
        <v>24</v>
      </c>
      <c r="S83" s="2" t="s">
        <v>24</v>
      </c>
      <c r="T83" s="1" t="s">
        <v>24</v>
      </c>
      <c r="U83" s="2" t="s">
        <v>24</v>
      </c>
      <c r="V83" s="1" t="s">
        <v>24</v>
      </c>
      <c r="W83" s="2" t="s">
        <v>24</v>
      </c>
      <c r="X83" s="1" t="s">
        <v>24</v>
      </c>
      <c r="Y83" s="2" t="s">
        <v>24</v>
      </c>
    </row>
    <row r="84" spans="3:25" x14ac:dyDescent="0.2">
      <c r="C84" s="1" t="s">
        <v>24</v>
      </c>
      <c r="D84" s="9"/>
      <c r="E84" s="9"/>
      <c r="F84" s="9" t="s">
        <v>24</v>
      </c>
      <c r="G84" s="10" t="s">
        <v>24</v>
      </c>
      <c r="H84" s="10"/>
      <c r="I84" s="10"/>
      <c r="J84" s="9" t="s">
        <v>24</v>
      </c>
      <c r="L84" s="1" t="s">
        <v>24</v>
      </c>
      <c r="M84" s="2" t="s">
        <v>24</v>
      </c>
      <c r="N84" s="1" t="s">
        <v>24</v>
      </c>
      <c r="O84" s="2" t="s">
        <v>24</v>
      </c>
      <c r="P84" s="1" t="s">
        <v>24</v>
      </c>
      <c r="Q84" s="2" t="s">
        <v>24</v>
      </c>
      <c r="S84" s="2" t="s">
        <v>24</v>
      </c>
      <c r="T84" s="1" t="s">
        <v>24</v>
      </c>
      <c r="U84" s="2" t="s">
        <v>24</v>
      </c>
      <c r="V84" s="1" t="s">
        <v>24</v>
      </c>
      <c r="W84" s="2" t="s">
        <v>24</v>
      </c>
      <c r="X84" s="1" t="s">
        <v>24</v>
      </c>
      <c r="Y84" s="2" t="s">
        <v>24</v>
      </c>
    </row>
    <row r="85" spans="3:25" x14ac:dyDescent="0.2">
      <c r="C85" s="1" t="s">
        <v>24</v>
      </c>
      <c r="D85" s="9"/>
      <c r="E85" s="9"/>
      <c r="F85" s="9" t="s">
        <v>24</v>
      </c>
      <c r="G85" s="10" t="s">
        <v>24</v>
      </c>
      <c r="H85" s="10"/>
      <c r="I85" s="10"/>
      <c r="J85" s="9" t="s">
        <v>24</v>
      </c>
      <c r="L85" s="1" t="s">
        <v>24</v>
      </c>
      <c r="M85" s="2" t="s">
        <v>24</v>
      </c>
      <c r="N85" s="1" t="s">
        <v>24</v>
      </c>
      <c r="O85" s="2" t="s">
        <v>24</v>
      </c>
      <c r="P85" s="1" t="s">
        <v>24</v>
      </c>
      <c r="Q85" s="2" t="s">
        <v>24</v>
      </c>
      <c r="S85" s="2" t="s">
        <v>24</v>
      </c>
      <c r="U85" s="2" t="s">
        <v>24</v>
      </c>
      <c r="V85" s="1" t="s">
        <v>24</v>
      </c>
      <c r="W85" s="2" t="s">
        <v>24</v>
      </c>
      <c r="Y85" s="2" t="s">
        <v>24</v>
      </c>
    </row>
    <row r="86" spans="3:25" x14ac:dyDescent="0.2">
      <c r="C86" s="1" t="s">
        <v>24</v>
      </c>
      <c r="D86" s="9"/>
      <c r="E86" s="9"/>
      <c r="F86" s="9" t="s">
        <v>24</v>
      </c>
      <c r="G86" s="10" t="s">
        <v>24</v>
      </c>
      <c r="H86" s="10"/>
      <c r="I86" s="10"/>
      <c r="J86" s="9" t="s">
        <v>24</v>
      </c>
      <c r="L86" s="1" t="s">
        <v>24</v>
      </c>
      <c r="M86" s="2" t="s">
        <v>24</v>
      </c>
      <c r="N86" s="1" t="s">
        <v>24</v>
      </c>
      <c r="O86" s="2" t="s">
        <v>24</v>
      </c>
      <c r="P86" s="1" t="s">
        <v>24</v>
      </c>
      <c r="Q86" s="2" t="s">
        <v>24</v>
      </c>
      <c r="S86" s="2" t="s">
        <v>24</v>
      </c>
      <c r="U86" s="2" t="s">
        <v>24</v>
      </c>
      <c r="V86" s="1" t="s">
        <v>24</v>
      </c>
      <c r="W86" s="2" t="s">
        <v>24</v>
      </c>
      <c r="Y86" s="2" t="s">
        <v>24</v>
      </c>
    </row>
    <row r="87" spans="3:25" x14ac:dyDescent="0.2">
      <c r="C87" s="1" t="s">
        <v>24</v>
      </c>
      <c r="D87" s="9"/>
      <c r="E87" s="9"/>
      <c r="F87" s="9" t="s">
        <v>24</v>
      </c>
      <c r="G87" s="10" t="s">
        <v>24</v>
      </c>
      <c r="H87" s="10"/>
      <c r="I87" s="10"/>
      <c r="J87" s="9" t="s">
        <v>24</v>
      </c>
      <c r="L87" s="1" t="s">
        <v>24</v>
      </c>
      <c r="M87" s="2" t="s">
        <v>24</v>
      </c>
      <c r="N87" s="1" t="s">
        <v>24</v>
      </c>
      <c r="O87" s="2" t="s">
        <v>24</v>
      </c>
      <c r="Q87" s="2"/>
      <c r="S87" s="2" t="s">
        <v>24</v>
      </c>
      <c r="U87" s="2" t="s">
        <v>24</v>
      </c>
      <c r="V87" s="1" t="s">
        <v>24</v>
      </c>
      <c r="W87" s="2" t="s">
        <v>24</v>
      </c>
      <c r="Y87" s="2" t="s">
        <v>24</v>
      </c>
    </row>
    <row r="88" spans="3:25" x14ac:dyDescent="0.2">
      <c r="D88" s="9"/>
      <c r="E88" s="9"/>
      <c r="F88" s="9" t="s">
        <v>24</v>
      </c>
      <c r="G88" s="10" t="s">
        <v>24</v>
      </c>
      <c r="H88" s="10"/>
      <c r="I88" s="10"/>
      <c r="J88" s="9" t="s">
        <v>24</v>
      </c>
      <c r="L88" s="1" t="s">
        <v>24</v>
      </c>
      <c r="M88" s="2" t="s">
        <v>24</v>
      </c>
      <c r="N88" s="1" t="s">
        <v>24</v>
      </c>
      <c r="O88" s="2" t="s">
        <v>24</v>
      </c>
      <c r="Q88" s="2"/>
      <c r="S88" s="2" t="s">
        <v>24</v>
      </c>
      <c r="U88" s="2" t="s">
        <v>24</v>
      </c>
      <c r="V88" s="1" t="s">
        <v>24</v>
      </c>
      <c r="W88" s="2" t="s">
        <v>24</v>
      </c>
      <c r="Y88" s="2" t="s">
        <v>24</v>
      </c>
    </row>
    <row r="89" spans="3:25" x14ac:dyDescent="0.2">
      <c r="D89" s="9"/>
      <c r="E89" s="9"/>
      <c r="F89" s="9" t="s">
        <v>24</v>
      </c>
      <c r="G89" s="10" t="s">
        <v>24</v>
      </c>
      <c r="H89" s="10"/>
      <c r="I89" s="10"/>
      <c r="J89" s="9" t="s">
        <v>24</v>
      </c>
      <c r="L89" s="1" t="s">
        <v>24</v>
      </c>
      <c r="M89" s="2" t="s">
        <v>24</v>
      </c>
      <c r="N89" s="1" t="s">
        <v>24</v>
      </c>
      <c r="O89" s="2"/>
      <c r="Q89" s="2"/>
      <c r="S89" s="2"/>
      <c r="U89" s="2"/>
      <c r="W89" s="2" t="s">
        <v>24</v>
      </c>
      <c r="Y89" s="2"/>
    </row>
    <row r="90" spans="3:25" x14ac:dyDescent="0.2">
      <c r="D90" s="9"/>
      <c r="E90" s="9"/>
      <c r="F90" s="9" t="s">
        <v>24</v>
      </c>
      <c r="G90" s="10" t="s">
        <v>24</v>
      </c>
      <c r="H90" s="10"/>
      <c r="I90" s="10"/>
      <c r="J90" s="9" t="s">
        <v>24</v>
      </c>
      <c r="L90" s="1" t="s">
        <v>24</v>
      </c>
      <c r="M90" s="2" t="s">
        <v>24</v>
      </c>
      <c r="N90" s="1" t="s">
        <v>24</v>
      </c>
      <c r="O90" s="2"/>
      <c r="Q90" s="2"/>
      <c r="S90" s="2"/>
      <c r="U90" s="2"/>
      <c r="W90" s="2" t="s">
        <v>24</v>
      </c>
      <c r="Y90" s="2"/>
    </row>
    <row r="91" spans="3:25" x14ac:dyDescent="0.2">
      <c r="F91" s="9" t="s">
        <v>24</v>
      </c>
      <c r="G91" s="10" t="s">
        <v>24</v>
      </c>
      <c r="H91" s="10"/>
      <c r="I91" s="10"/>
      <c r="J91" s="9" t="s">
        <v>24</v>
      </c>
      <c r="L91" s="1" t="s">
        <v>24</v>
      </c>
      <c r="M91" s="2" t="s">
        <v>24</v>
      </c>
      <c r="N91" s="1" t="s">
        <v>24</v>
      </c>
      <c r="O91" s="2"/>
      <c r="Q91" s="2"/>
      <c r="S91" s="2"/>
      <c r="U91" s="2"/>
      <c r="W91" s="2" t="s">
        <v>24</v>
      </c>
      <c r="Y91" s="2"/>
    </row>
    <row r="92" spans="3:25" x14ac:dyDescent="0.2">
      <c r="M92" s="2"/>
      <c r="N92" s="1" t="s">
        <v>24</v>
      </c>
      <c r="O92" s="2"/>
      <c r="Q92" s="2"/>
      <c r="S92" s="2"/>
      <c r="U92" s="2"/>
      <c r="W92" s="2"/>
      <c r="Y92" s="2"/>
    </row>
  </sheetData>
  <mergeCells count="16">
    <mergeCell ref="A1:Y3"/>
    <mergeCell ref="A23:Y23"/>
    <mergeCell ref="A34:Y34"/>
    <mergeCell ref="D5:E5"/>
    <mergeCell ref="F5:G5"/>
    <mergeCell ref="H5:I5"/>
    <mergeCell ref="D24:E24"/>
    <mergeCell ref="F24:G24"/>
    <mergeCell ref="H24:I24"/>
    <mergeCell ref="H35:I35"/>
    <mergeCell ref="D57:E57"/>
    <mergeCell ref="F57:G57"/>
    <mergeCell ref="H57:I57"/>
    <mergeCell ref="A56:Y56"/>
    <mergeCell ref="D35:E35"/>
    <mergeCell ref="F35:G35"/>
  </mergeCells>
  <pageMargins left="0.51181102362204722" right="0.51181102362204722" top="0.78740157480314965" bottom="0.78740157480314965" header="0.31496062992125984" footer="0.31496062992125984"/>
  <pageSetup paperSize="9" scale="33" orientation="landscape" horizontalDpi="0" verticalDpi="0" r:id="rId1"/>
  <ignoredErrors>
    <ignoredError sqref="L21:L22 N21:N22 P21:P22 R21:R22 T21:T22 V21:V22 X21:X22 X14:X18 V14:V18 T14:T18 R14:R18 P14:P18 N14:N18 L14:L18 L8 N8 P8 R8 T8 V8 X8 L10 N10 P10 R10 T10 V10 X10 L12 N12 P12 R12 T12 V12 X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TABELAIMP</vt:lpstr>
      <vt:lpstr>TABELAIMP!Area_de_impressao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Mario</dc:creator>
  <cp:lastModifiedBy>Fabiano</cp:lastModifiedBy>
  <cp:lastPrinted>2024-08-13T22:42:37Z</cp:lastPrinted>
  <dcterms:created xsi:type="dcterms:W3CDTF">2024-07-02T13:36:06Z</dcterms:created>
  <dcterms:modified xsi:type="dcterms:W3CDTF">2025-01-22T14:12:01Z</dcterms:modified>
</cp:coreProperties>
</file>